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workbook>
</file>

<file path=xl/calcChain.xml><?xml version="1.0" encoding="utf-8"?>
<calcChain xmlns="http://schemas.openxmlformats.org/spreadsheetml/2006/main">
  <c r="H57" i="2"/>
  <c r="B17" s="1"/>
  <c r="H102"/>
  <c r="H208"/>
  <c r="H69"/>
  <c r="H53"/>
  <c r="H139"/>
  <c r="I139"/>
  <c r="J139"/>
  <c r="K139"/>
  <c r="L139"/>
  <c r="H61"/>
  <c r="H65"/>
  <c r="H73"/>
  <c r="H77"/>
  <c r="H81"/>
  <c r="H85"/>
  <c r="H89"/>
  <c r="H94"/>
  <c r="H98"/>
  <c r="E17" s="1"/>
  <c r="H106"/>
  <c r="H110"/>
  <c r="H114"/>
  <c r="H118"/>
  <c r="H122"/>
  <c r="H126"/>
  <c r="H130"/>
  <c r="H217"/>
  <c r="E27" s="1"/>
  <c r="H221"/>
  <c r="H225"/>
  <c r="H229"/>
  <c r="H233"/>
  <c r="H135"/>
  <c r="H143"/>
  <c r="H147"/>
  <c r="H151"/>
  <c r="H155"/>
  <c r="H159"/>
  <c r="H163"/>
  <c r="H167"/>
  <c r="H171"/>
  <c r="H176"/>
  <c r="B27" s="1"/>
  <c r="H180"/>
  <c r="H184"/>
  <c r="H188"/>
  <c r="H192"/>
  <c r="H196"/>
  <c r="H200"/>
  <c r="H204"/>
  <c r="H212"/>
  <c r="H238"/>
  <c r="H242"/>
  <c r="H246"/>
  <c r="H250"/>
  <c r="H27" s="1"/>
  <c r="H254"/>
  <c r="H17"/>
  <c r="D6" l="1"/>
</calcChain>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<sst xmlns="http://schemas.openxmlformats.org/spreadsheetml/2006/main" count="735" uniqueCount="596">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</sst>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8"/>
      <name val="Calibri"/>
      <family val="2"/>
    </font>
    <font>
      <vertAlign val="superscript"/>
      <sz val="11"/>
      <color indexed="8"/>
      <name val="Calibri"/>
      <family val="2"/>
    </font>
    <font>
      <sz val="11"/>
      <color theme="1"/>
      <name val="Arial"/>
      <family val="2"/>
    </font>
    <font>
      <b/>
      <sz val="11"/>
      <color theme="1"/>
      <name val="Calibri"/>
      <family val="2"/>
      <scheme val="minor"/>
    </font>
    <font>
      <sz val="11"/>
      <color theme="0"/>
      <name val="Arial"/>
      <family val="2"/>
    </font>
    <font>
      <sz val="1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20"/>
      <name val="Calibri"/>
      <family val="2"/>
      <scheme val="minor"/>
    </font>
    <font>
      <b/>
      <sz val="16"/>
      <color theme="0"/>
      <name val="Calibri"/>
      <family val="2"/>
      <scheme val="minor"/>
    </font>
    <font>
      <b/>
      <sz val="14"/>
      <color rgb="FF0070C0"/>
      <name val="Calibri"/>
      <family val="2"/>
      <scheme val="minor"/>
    </font>
    <font>
      <sz val="12"/>
      <color theme="0"/>
      <name val="Calibri"/>
      <family val="2"/>
      <scheme val="minor"/>
    </font>
    <font>
      <b/>
      <sz val="2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s>
  <borders count="41">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indexed="64"/>
      </right>
      <top/>
      <bottom style="medium">
        <color rgb="FFFF0000"/>
      </bottom>
      <diagonal/>
    </border>
    <border>
      <left style="medium">
        <color indexed="64"/>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right style="medium">
        <color indexed="64"/>
      </right>
      <top style="medium">
        <color rgb="FFFF0000"/>
      </top>
      <bottom/>
      <diagonal/>
    </border>
    <border>
      <left/>
      <right/>
      <top style="medium">
        <color rgb="FFFF0000"/>
      </top>
      <bottom/>
      <diagonal/>
    </border>
    <border>
      <left/>
      <right style="medium">
        <color rgb="FFFF0000"/>
      </right>
      <top/>
      <bottom style="medium">
        <color indexed="64"/>
      </bottom>
      <diagonal/>
    </border>
    <border>
      <left style="medium">
        <color rgb="FFFF0000"/>
      </left>
      <right/>
      <top/>
      <bottom style="medium">
        <color indexed="64"/>
      </bottom>
      <diagonal/>
    </border>
  </borders>
  <cellStyleXfs count="1">
    <xf numFmtId="0" fontId="0" fillId="0" borderId="0"/>
  </cellStyleXfs>
  <cellXfs count="143">
    <xf numFmtId="0" fontId="0" fillId="0" borderId="0" xfId="0"/>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0" xfId="0" applyBorder="1" applyAlignment="1">
      <alignment horizontal="center"/>
    </xf>
    <xf numFmtId="0" fontId="3" fillId="0" borderId="0" xfId="0" applyFont="1" applyBorder="1" applyProtection="1"/>
    <xf numFmtId="0" fontId="3" fillId="2" borderId="0" xfId="0" applyFont="1" applyFill="1" applyBorder="1"/>
    <xf numFmtId="0" fontId="3" fillId="3" borderId="0" xfId="0" applyFont="1" applyFill="1" applyBorder="1"/>
    <xf numFmtId="0" fontId="3" fillId="4" borderId="0" xfId="0" applyFont="1" applyFill="1" applyBorder="1"/>
    <xf numFmtId="0" fontId="4" fillId="2" borderId="5" xfId="0" applyFont="1" applyFill="1" applyBorder="1" applyAlignment="1">
      <alignment horizontal="left" vertical="top" wrapText="1" indent="1"/>
    </xf>
    <xf numFmtId="0" fontId="4" fillId="5" borderId="5" xfId="0" applyFont="1" applyFill="1" applyBorder="1" applyAlignment="1" applyProtection="1">
      <alignment horizontal="left" vertical="top"/>
    </xf>
    <xf numFmtId="0" fontId="4" fillId="5" borderId="5" xfId="0" applyFont="1" applyFill="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4" fillId="5" borderId="5"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protection locked="0"/>
    </xf>
    <xf numFmtId="0" fontId="0" fillId="0" borderId="6" xfId="0" applyFont="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0" fillId="0" borderId="5" xfId="0" applyFont="1" applyFill="1" applyBorder="1" applyAlignment="1" applyProtection="1">
      <alignment horizontal="left" vertical="top"/>
      <protection locked="0"/>
    </xf>
    <xf numFmtId="0" fontId="4" fillId="5"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0" borderId="5" xfId="0" applyFont="1" applyBorder="1" applyAlignment="1">
      <alignment horizontal="left" vertical="top" wrapText="1" indent="2"/>
    </xf>
    <xf numFmtId="0" fontId="0" fillId="4" borderId="5" xfId="0" applyFont="1" applyFill="1" applyBorder="1" applyAlignment="1" applyProtection="1">
      <alignment horizontal="left" vertical="top"/>
      <protection locked="0"/>
    </xf>
    <xf numFmtId="0" fontId="0" fillId="0" borderId="5" xfId="0" applyFont="1" applyBorder="1" applyAlignment="1">
      <alignment horizontal="left" vertical="top" wrapText="1" indent="4"/>
    </xf>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5" fillId="0" borderId="0" xfId="0" applyFont="1" applyFill="1" applyBorder="1" applyAlignment="1">
      <alignment wrapText="1"/>
    </xf>
    <xf numFmtId="0" fontId="5" fillId="0" borderId="0" xfId="0" applyFont="1" applyBorder="1" applyAlignment="1"/>
    <xf numFmtId="0" fontId="0" fillId="0" borderId="5" xfId="0" applyFont="1" applyBorder="1" applyAlignment="1">
      <alignment horizontal="left" vertical="top"/>
    </xf>
    <xf numFmtId="0" fontId="0" fillId="0" borderId="5" xfId="0" applyFont="1" applyBorder="1" applyAlignment="1" applyProtection="1">
      <alignment horizontal="left" vertical="top" wrapText="1"/>
      <protection locked="0"/>
    </xf>
    <xf numFmtId="0" fontId="0" fillId="0" borderId="5" xfId="0" applyFont="1" applyFill="1" applyBorder="1" applyAlignment="1">
      <alignment horizontal="left" vertical="top"/>
    </xf>
    <xf numFmtId="0" fontId="4" fillId="5" borderId="5" xfId="0" applyFont="1" applyFill="1" applyBorder="1" applyAlignment="1">
      <alignment horizontal="left" vertical="top"/>
    </xf>
    <xf numFmtId="0" fontId="4" fillId="6" borderId="5" xfId="0" applyFont="1" applyFill="1" applyBorder="1" applyAlignment="1" applyProtection="1">
      <alignment horizontal="left" vertical="top"/>
    </xf>
    <xf numFmtId="0" fontId="0" fillId="6" borderId="5" xfId="0" applyFont="1" applyFill="1" applyBorder="1" applyAlignment="1">
      <alignment horizontal="left" vertical="top"/>
    </xf>
    <xf numFmtId="0" fontId="4" fillId="6" borderId="5" xfId="0" applyFont="1" applyFill="1" applyBorder="1" applyAlignment="1" applyProtection="1">
      <alignment horizontal="left" vertical="top"/>
      <protection locked="0"/>
    </xf>
    <xf numFmtId="0" fontId="0" fillId="4" borderId="5" xfId="0" applyFont="1" applyFill="1" applyBorder="1" applyAlignment="1">
      <alignment horizontal="left" vertical="top"/>
    </xf>
    <xf numFmtId="0" fontId="0" fillId="0" borderId="5" xfId="0" applyFont="1" applyBorder="1" applyAlignment="1">
      <alignment horizontal="left" vertical="top" wrapText="1"/>
    </xf>
    <xf numFmtId="0" fontId="4" fillId="5" borderId="5" xfId="0" applyFont="1" applyFill="1" applyBorder="1" applyAlignment="1">
      <alignment horizontal="left"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6"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4"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 xfId="0" applyFill="1" applyBorder="1" applyAlignment="1">
      <alignment horizontal="left" vertical="top" wrapText="1"/>
    </xf>
    <xf numFmtId="0" fontId="4" fillId="2" borderId="5" xfId="0" applyFont="1" applyFill="1"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9" fillId="0" borderId="3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9" fillId="0" borderId="28"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164" fontId="14" fillId="9" borderId="12" xfId="0" applyNumberFormat="1" applyFont="1" applyFill="1" applyBorder="1" applyAlignment="1">
      <alignment horizontal="center" vertical="center"/>
    </xf>
    <xf numFmtId="164" fontId="14" fillId="9" borderId="22" xfId="0" applyNumberFormat="1" applyFont="1" applyFill="1" applyBorder="1" applyAlignment="1">
      <alignment horizontal="center" vertical="center"/>
    </xf>
    <xf numFmtId="164" fontId="14" fillId="9" borderId="13" xfId="0" applyNumberFormat="1" applyFont="1" applyFill="1" applyBorder="1" applyAlignment="1">
      <alignment horizontal="center" vertical="center"/>
    </xf>
    <xf numFmtId="164" fontId="14" fillId="9" borderId="2" xfId="0" applyNumberFormat="1" applyFont="1" applyFill="1" applyBorder="1" applyAlignment="1">
      <alignment horizontal="center" vertical="center"/>
    </xf>
    <xf numFmtId="164" fontId="14" fillId="9" borderId="0" xfId="0" applyNumberFormat="1" applyFont="1" applyFill="1" applyBorder="1" applyAlignment="1">
      <alignment horizontal="center" vertical="center"/>
    </xf>
    <xf numFmtId="164" fontId="14" fillId="9" borderId="1" xfId="0" applyNumberFormat="1" applyFont="1" applyFill="1" applyBorder="1" applyAlignment="1">
      <alignment horizontal="center" vertical="center"/>
    </xf>
    <xf numFmtId="164" fontId="14" fillId="9" borderId="3" xfId="0" applyNumberFormat="1" applyFont="1" applyFill="1" applyBorder="1" applyAlignment="1">
      <alignment horizontal="center" vertical="center"/>
    </xf>
    <xf numFmtId="164" fontId="14" fillId="9" borderId="21" xfId="0" applyNumberFormat="1" applyFont="1" applyFill="1" applyBorder="1" applyAlignment="1">
      <alignment horizontal="center" vertical="center"/>
    </xf>
    <xf numFmtId="164" fontId="14" fillId="9" borderId="4"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9" xfId="0" applyFont="1" applyBorder="1" applyAlignment="1">
      <alignment horizontal="left" vertical="top" wrapText="1"/>
    </xf>
    <xf numFmtId="0" fontId="11" fillId="7" borderId="12" xfId="0" applyFont="1" applyFill="1" applyBorder="1" applyAlignment="1">
      <alignment horizontal="center"/>
    </xf>
    <xf numFmtId="0" fontId="11" fillId="7" borderId="22" xfId="0" applyFont="1" applyFill="1" applyBorder="1" applyAlignment="1">
      <alignment horizontal="center"/>
    </xf>
    <xf numFmtId="0" fontId="11" fillId="7" borderId="13" xfId="0" applyFont="1" applyFill="1" applyBorder="1" applyAlignment="1">
      <alignment horizontal="center"/>
    </xf>
    <xf numFmtId="0" fontId="12" fillId="4" borderId="2" xfId="0" applyFont="1" applyFill="1" applyBorder="1" applyAlignment="1">
      <alignment horizontal="center"/>
    </xf>
    <xf numFmtId="0" fontId="12" fillId="4" borderId="0" xfId="0" applyFont="1" applyFill="1" applyBorder="1" applyAlignment="1">
      <alignment horizontal="center"/>
    </xf>
    <xf numFmtId="0" fontId="12" fillId="4" borderId="1" xfId="0" applyFont="1" applyFill="1" applyBorder="1" applyAlignment="1">
      <alignment horizontal="center"/>
    </xf>
    <xf numFmtId="0" fontId="13" fillId="8" borderId="2" xfId="0" applyFont="1" applyFill="1" applyBorder="1" applyAlignment="1">
      <alignment horizontal="center"/>
    </xf>
    <xf numFmtId="0" fontId="13" fillId="8" borderId="0" xfId="0" applyFont="1" applyFill="1" applyBorder="1" applyAlignment="1">
      <alignment horizontal="center"/>
    </xf>
    <xf numFmtId="0" fontId="13" fillId="8" borderId="1" xfId="0" applyFont="1" applyFill="1" applyBorder="1" applyAlignment="1">
      <alignment horizontal="center"/>
    </xf>
    <xf numFmtId="0" fontId="0" fillId="0" borderId="23" xfId="0"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38100</xdr:rowOff>
    </xdr:from>
    <xdr:to>
      <xdr:col>2</xdr:col>
      <xdr:colOff>800100</xdr:colOff>
      <xdr:row>14</xdr:row>
      <xdr:rowOff>152400</xdr:rowOff>
    </xdr:to>
    <xdr:pic>
      <xdr:nvPicPr>
        <xdr:cNvPr id="1025" name="Picture 3" descr="http://theatheistdoc.ph/wp-content/uploads/2013/09/hospital.png"/>
        <xdr:cNvPicPr>
          <a:picLocks noChangeAspect="1" noChangeArrowheads="1"/>
        </xdr:cNvPicPr>
      </xdr:nvPicPr>
      <xdr:blipFill>
        <a:blip xmlns:r="http://schemas.openxmlformats.org/officeDocument/2006/relationships" r:embed="rId1"/>
        <a:srcRect/>
        <a:stretch>
          <a:fillRect/>
        </a:stretch>
      </xdr:blipFill>
      <xdr:spPr bwMode="auto">
        <a:xfrm>
          <a:off x="552450" y="5076825"/>
          <a:ext cx="1524000" cy="685800"/>
        </a:xfrm>
        <a:prstGeom prst="rect">
          <a:avLst/>
        </a:prstGeom>
        <a:noFill/>
        <a:ln w="9525">
          <a:noFill/>
          <a:miter lim="800000"/>
          <a:headEnd/>
          <a:tailEnd/>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1026" name="Picture 4" descr="http://photos.gograph.com/thumbs/CSP/CSP992/k14703550.jpg"/>
        <xdr:cNvPicPr>
          <a:picLocks noChangeAspect="1" noChangeArrowheads="1"/>
        </xdr:cNvPicPr>
      </xdr:nvPicPr>
      <xdr:blipFill>
        <a:blip xmlns:r="http://schemas.openxmlformats.org/officeDocument/2006/relationships" r:embed="rId2"/>
        <a:srcRect/>
        <a:stretch>
          <a:fillRect/>
        </a:stretch>
      </xdr:blipFill>
      <xdr:spPr bwMode="auto">
        <a:xfrm>
          <a:off x="2828925" y="5067300"/>
          <a:ext cx="1057275" cy="666750"/>
        </a:xfrm>
        <a:prstGeom prst="rect">
          <a:avLst/>
        </a:prstGeom>
        <a:noFill/>
        <a:ln w="9525">
          <a:noFill/>
          <a:miter lim="800000"/>
          <a:headEnd/>
          <a:tailEnd/>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1027" name="Picture 5" descr="http://images.clipartpanda.com/tap-clipart-1336367663.png"/>
        <xdr:cNvPicPr>
          <a:picLocks noChangeAspect="1" noChangeArrowheads="1"/>
        </xdr:cNvPicPr>
      </xdr:nvPicPr>
      <xdr:blipFill>
        <a:blip xmlns:r="http://schemas.openxmlformats.org/officeDocument/2006/relationships" r:embed="rId3"/>
        <a:srcRect/>
        <a:stretch>
          <a:fillRect/>
        </a:stretch>
      </xdr:blipFill>
      <xdr:spPr bwMode="auto">
        <a:xfrm>
          <a:off x="3067050" y="7172325"/>
          <a:ext cx="933450" cy="647700"/>
        </a:xfrm>
        <a:prstGeom prst="rect">
          <a:avLst/>
        </a:prstGeom>
        <a:noFill/>
        <a:ln w="9525">
          <a:noFill/>
          <a:miter lim="800000"/>
          <a:headEnd/>
          <a:tailEnd/>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1028" name="Picture 7" descr="http://upload.wikimedia.org/wikipedia/commons/thumb/f/f7/Biohazard.svg/2000px-Biohazard.svg.png"/>
        <xdr:cNvPicPr>
          <a:picLocks noChangeAspect="1" noChangeArrowheads="1"/>
        </xdr:cNvPicPr>
      </xdr:nvPicPr>
      <xdr:blipFill>
        <a:blip xmlns:r="http://schemas.openxmlformats.org/officeDocument/2006/relationships" r:embed="rId4"/>
        <a:srcRect/>
        <a:stretch>
          <a:fillRect/>
        </a:stretch>
      </xdr:blipFill>
      <xdr:spPr bwMode="auto">
        <a:xfrm>
          <a:off x="647700" y="7181850"/>
          <a:ext cx="1104900" cy="542925"/>
        </a:xfrm>
        <a:prstGeom prst="rect">
          <a:avLst/>
        </a:prstGeom>
        <a:noFill/>
        <a:ln w="9525">
          <a:noFill/>
          <a:miter lim="800000"/>
          <a:headEnd/>
          <a:tailEnd/>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1029" name="Picture 10" descr="http://upload.wikimedia.org/wikipedia/en/8/85/Global_Handwashing_Day_(emblem).jpg"/>
        <xdr:cNvPicPr>
          <a:picLocks noChangeAspect="1" noChangeArrowheads="1"/>
        </xdr:cNvPicPr>
      </xdr:nvPicPr>
      <xdr:blipFill>
        <a:blip xmlns:r="http://schemas.openxmlformats.org/officeDocument/2006/relationships" r:embed="rId5"/>
        <a:srcRect/>
        <a:stretch>
          <a:fillRect/>
        </a:stretch>
      </xdr:blipFill>
      <xdr:spPr bwMode="auto">
        <a:xfrm>
          <a:off x="5076825" y="7143750"/>
          <a:ext cx="1209675" cy="619125"/>
        </a:xfrm>
        <a:prstGeom prst="rect">
          <a:avLst/>
        </a:prstGeom>
        <a:noFill/>
        <a:ln w="9525">
          <a:noFill/>
          <a:miter lim="800000"/>
          <a:headEnd/>
          <a:tailEnd/>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1030"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a:srcRect/>
        <a:stretch>
          <a:fillRect/>
        </a:stretch>
      </xdr:blipFill>
      <xdr:spPr bwMode="auto">
        <a:xfrm>
          <a:off x="5057775" y="5038725"/>
          <a:ext cx="1495425"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workbookViewId="0">
      <selection activeCell="B27" sqref="B27:C29"/>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01" t="s">
        <v>352</v>
      </c>
      <c r="C6" s="102"/>
      <c r="D6" s="103">
        <f>SUM(B17+E17+H17+B27+E27+H27)/300</f>
        <v>0.5</v>
      </c>
      <c r="E6" s="104"/>
      <c r="F6" s="104"/>
      <c r="G6" s="105"/>
      <c r="H6" s="112" t="s">
        <v>353</v>
      </c>
      <c r="I6" s="113"/>
      <c r="J6" s="4"/>
    </row>
    <row r="7" spans="1:10" ht="80.25" customHeight="1">
      <c r="A7" s="5"/>
      <c r="B7" s="114"/>
      <c r="C7" s="115"/>
      <c r="D7" s="106"/>
      <c r="E7" s="107"/>
      <c r="F7" s="107"/>
      <c r="G7" s="108"/>
      <c r="H7" s="116"/>
      <c r="I7" s="117"/>
      <c r="J7" s="4"/>
    </row>
    <row r="8" spans="1:10" ht="28.5" customHeight="1">
      <c r="A8" s="5"/>
      <c r="B8" s="101" t="s">
        <v>354</v>
      </c>
      <c r="C8" s="102"/>
      <c r="D8" s="106"/>
      <c r="E8" s="107"/>
      <c r="F8" s="107"/>
      <c r="G8" s="108"/>
      <c r="H8" s="118" t="s">
        <v>355</v>
      </c>
      <c r="I8" s="119"/>
      <c r="J8" s="4"/>
    </row>
    <row r="9" spans="1:10" ht="72.75" customHeight="1" thickBot="1">
      <c r="A9" s="5"/>
      <c r="B9" s="120"/>
      <c r="C9" s="121"/>
      <c r="D9" s="109"/>
      <c r="E9" s="110"/>
      <c r="F9" s="110"/>
      <c r="G9" s="111"/>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30</v>
      </c>
      <c r="C17" s="72"/>
      <c r="D17" s="85"/>
      <c r="E17" s="71">
        <f>H94+H98+H102+H106+H110+H114+H118+H122+H126+H130</f>
        <v>30</v>
      </c>
      <c r="F17" s="72"/>
      <c r="G17" s="85"/>
      <c r="H17" s="77">
        <f>H135+H139+H143+H147+H151+H155+H159+H163+H167+H171</f>
        <v>30</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30</v>
      </c>
      <c r="C27" s="72"/>
      <c r="D27" s="85"/>
      <c r="E27" s="71">
        <f>H217+H221+H225+H229+H233</f>
        <v>15</v>
      </c>
      <c r="F27" s="72"/>
      <c r="G27" s="85"/>
      <c r="H27" s="71">
        <f>H238+H242+H246+H250+H254</f>
        <v>15</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60" t="s">
        <v>0</v>
      </c>
      <c r="C51" s="60"/>
      <c r="D51" s="33" t="s">
        <v>1</v>
      </c>
      <c r="E51" s="60" t="s">
        <v>2</v>
      </c>
      <c r="F51" s="60"/>
      <c r="G51" s="60"/>
      <c r="H51" s="14" t="s">
        <v>3</v>
      </c>
      <c r="I51" s="38" t="s">
        <v>373</v>
      </c>
      <c r="J51" s="38"/>
      <c r="K51" s="38"/>
      <c r="L51" s="38"/>
      <c r="M51" s="14" t="s">
        <v>373</v>
      </c>
    </row>
    <row r="52" spans="1:15" ht="15.75" customHeight="1">
      <c r="A52" s="33" t="s">
        <v>5</v>
      </c>
      <c r="B52" s="48" t="s">
        <v>483</v>
      </c>
      <c r="C52" s="49"/>
      <c r="D52" s="49"/>
      <c r="E52" s="49"/>
      <c r="F52" s="49"/>
      <c r="G52" s="49"/>
      <c r="H52" s="49"/>
      <c r="I52" s="49"/>
      <c r="J52" s="49"/>
      <c r="K52" s="49"/>
      <c r="L52" s="49"/>
      <c r="M52" s="50"/>
    </row>
    <row r="53" spans="1:15" ht="31.5" customHeight="1">
      <c r="A53" s="32" t="s">
        <v>6</v>
      </c>
      <c r="B53" s="47" t="s">
        <v>7</v>
      </c>
      <c r="C53" s="47"/>
      <c r="D53" s="47"/>
      <c r="E53" s="47"/>
      <c r="F53" s="47"/>
      <c r="G53" s="47"/>
      <c r="H53" s="15">
        <f>SUM(H54:H56)</f>
        <v>3</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5" ht="81" customHeight="1">
      <c r="A55" s="30" t="s">
        <v>9</v>
      </c>
      <c r="B55" s="46" t="s">
        <v>20</v>
      </c>
      <c r="C55" s="46"/>
      <c r="D55" s="30" t="s">
        <v>491</v>
      </c>
      <c r="E55" s="46" t="s">
        <v>492</v>
      </c>
      <c r="F55" s="46"/>
      <c r="G55" s="46"/>
      <c r="H55" s="17">
        <v>1</v>
      </c>
      <c r="I55" s="38"/>
      <c r="J55" s="38"/>
      <c r="K55" s="38">
        <v>2</v>
      </c>
      <c r="L55" s="38"/>
      <c r="M55" s="39"/>
    </row>
    <row r="56" spans="1:15" ht="185.25" customHeight="1">
      <c r="A56" s="30" t="s">
        <v>11</v>
      </c>
      <c r="B56" s="46" t="s">
        <v>21</v>
      </c>
      <c r="C56" s="46"/>
      <c r="D56" s="30" t="s">
        <v>14</v>
      </c>
      <c r="E56" s="55" t="s">
        <v>493</v>
      </c>
      <c r="F56" s="55"/>
      <c r="G56" s="55"/>
      <c r="H56" s="17">
        <v>1</v>
      </c>
      <c r="I56" s="38"/>
      <c r="J56" s="38"/>
      <c r="K56" s="38"/>
      <c r="L56" s="38"/>
      <c r="M56" s="39"/>
    </row>
    <row r="57" spans="1:15" ht="26.25" customHeight="1">
      <c r="A57" s="32" t="s">
        <v>15</v>
      </c>
      <c r="B57" s="47" t="s">
        <v>16</v>
      </c>
      <c r="C57" s="47"/>
      <c r="D57" s="47"/>
      <c r="E57" s="47"/>
      <c r="F57" s="47"/>
      <c r="G57" s="47"/>
      <c r="H57" s="18">
        <f>SUM(H58:H60)</f>
        <v>3</v>
      </c>
      <c r="I57" s="38"/>
      <c r="J57" s="38"/>
      <c r="K57" s="38"/>
      <c r="L57" s="38"/>
      <c r="M57" s="19"/>
    </row>
    <row r="58" spans="1:15"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5" ht="49.5" customHeight="1">
      <c r="A60" s="30" t="s">
        <v>411</v>
      </c>
      <c r="B60" s="46" t="s">
        <v>23</v>
      </c>
      <c r="C60" s="46"/>
      <c r="D60" s="30" t="s">
        <v>8</v>
      </c>
      <c r="E60" s="46" t="s">
        <v>126</v>
      </c>
      <c r="F60" s="46"/>
      <c r="G60" s="46"/>
      <c r="H60" s="17">
        <v>1</v>
      </c>
      <c r="I60" s="38"/>
      <c r="J60" s="38"/>
      <c r="K60" s="38"/>
      <c r="L60" s="38"/>
      <c r="M60" s="17"/>
    </row>
    <row r="61" spans="1:15" ht="28.5" customHeight="1">
      <c r="A61" s="32" t="s">
        <v>24</v>
      </c>
      <c r="B61" s="47" t="s">
        <v>25</v>
      </c>
      <c r="C61" s="47"/>
      <c r="D61" s="47"/>
      <c r="E61" s="47"/>
      <c r="F61" s="47"/>
      <c r="G61" s="47"/>
      <c r="H61" s="15">
        <f>SUM(H62:H64)</f>
        <v>3</v>
      </c>
      <c r="I61" s="38"/>
      <c r="J61" s="38"/>
      <c r="K61" s="38"/>
      <c r="L61" s="38"/>
      <c r="M61" s="16"/>
    </row>
    <row r="62" spans="1:15" ht="61.5" customHeight="1">
      <c r="A62" s="20" t="s">
        <v>26</v>
      </c>
      <c r="B62" s="46" t="s">
        <v>127</v>
      </c>
      <c r="C62" s="46"/>
      <c r="D62" s="30" t="s">
        <v>10</v>
      </c>
      <c r="E62" s="46" t="s">
        <v>128</v>
      </c>
      <c r="F62" s="46"/>
      <c r="G62" s="46"/>
      <c r="H62" s="17">
        <v>1</v>
      </c>
      <c r="I62" s="38"/>
      <c r="J62" s="38"/>
      <c r="K62" s="38"/>
      <c r="L62" s="38"/>
      <c r="M62" s="17"/>
    </row>
    <row r="63" spans="1:15" ht="65.25" customHeight="1">
      <c r="A63" s="30" t="s">
        <v>27</v>
      </c>
      <c r="B63" s="46" t="s">
        <v>129</v>
      </c>
      <c r="C63" s="46"/>
      <c r="D63" s="30" t="s">
        <v>10</v>
      </c>
      <c r="E63" s="46" t="s">
        <v>130</v>
      </c>
      <c r="F63" s="46"/>
      <c r="G63" s="46"/>
      <c r="H63" s="17">
        <v>1</v>
      </c>
      <c r="I63" s="38"/>
      <c r="J63" s="38"/>
      <c r="K63" s="38"/>
      <c r="L63" s="38"/>
      <c r="M63" s="17"/>
    </row>
    <row r="64" spans="1:15" ht="96.75" customHeight="1">
      <c r="A64" s="30" t="s">
        <v>412</v>
      </c>
      <c r="B64" s="46" t="s">
        <v>427</v>
      </c>
      <c r="C64" s="46"/>
      <c r="D64" s="30" t="s">
        <v>8</v>
      </c>
      <c r="E64" s="46" t="s">
        <v>496</v>
      </c>
      <c r="F64" s="46"/>
      <c r="G64" s="46"/>
      <c r="H64" s="17">
        <v>1</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124" t="s">
        <v>428</v>
      </c>
      <c r="C66" s="53"/>
      <c r="D66" s="30" t="s">
        <v>10</v>
      </c>
      <c r="E66" s="124" t="s">
        <v>498</v>
      </c>
      <c r="F66" s="52"/>
      <c r="G66" s="53"/>
      <c r="H66" s="17">
        <v>1</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1</v>
      </c>
      <c r="I71" s="38"/>
      <c r="J71" s="38"/>
      <c r="K71" s="38"/>
      <c r="L71" s="38"/>
      <c r="M71" s="17"/>
    </row>
    <row r="72" spans="1:13" s="11" customFormat="1" ht="66.75" customHeight="1">
      <c r="A72" s="31" t="s">
        <v>413</v>
      </c>
      <c r="B72" s="55" t="s">
        <v>432</v>
      </c>
      <c r="C72" s="55"/>
      <c r="D72" s="31" t="s">
        <v>10</v>
      </c>
      <c r="E72" s="55" t="s">
        <v>132</v>
      </c>
      <c r="F72" s="55"/>
      <c r="G72" s="55"/>
      <c r="H72" s="23">
        <v>1</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3</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55" t="s">
        <v>486</v>
      </c>
      <c r="F79" s="55"/>
      <c r="G79" s="55"/>
      <c r="H79" s="17">
        <v>1</v>
      </c>
      <c r="I79" s="38"/>
      <c r="J79" s="38"/>
      <c r="K79" s="38"/>
      <c r="L79" s="38"/>
      <c r="M79" s="39"/>
    </row>
    <row r="80" spans="1:13" ht="64.5" customHeight="1">
      <c r="A80" s="30" t="s">
        <v>46</v>
      </c>
      <c r="B80" s="46" t="s">
        <v>134</v>
      </c>
      <c r="C80" s="46"/>
      <c r="D80" s="30" t="s">
        <v>10</v>
      </c>
      <c r="E80" s="46" t="s">
        <v>461</v>
      </c>
      <c r="F80" s="46"/>
      <c r="G80" s="46"/>
      <c r="H80" s="17">
        <v>1</v>
      </c>
      <c r="I80" s="38"/>
      <c r="J80" s="38"/>
      <c r="K80" s="38"/>
      <c r="L80" s="38"/>
      <c r="M80" s="17"/>
    </row>
    <row r="81" spans="1:13" ht="24" customHeight="1">
      <c r="A81" s="32" t="s">
        <v>47</v>
      </c>
      <c r="B81" s="47" t="s">
        <v>48</v>
      </c>
      <c r="C81" s="47"/>
      <c r="D81" s="47"/>
      <c r="E81" s="47"/>
      <c r="F81" s="47"/>
      <c r="G81" s="47"/>
      <c r="H81" s="15">
        <f>SUM(H82:H84)</f>
        <v>3</v>
      </c>
      <c r="I81" s="38"/>
      <c r="J81" s="38"/>
      <c r="K81" s="38"/>
      <c r="L81" s="38"/>
      <c r="M81" s="16"/>
    </row>
    <row r="82" spans="1:13" ht="65.25" customHeight="1">
      <c r="A82" s="30" t="s">
        <v>49</v>
      </c>
      <c r="B82" s="46" t="s">
        <v>510</v>
      </c>
      <c r="C82" s="46"/>
      <c r="D82" s="30" t="s">
        <v>12</v>
      </c>
      <c r="E82" s="46" t="s">
        <v>505</v>
      </c>
      <c r="F82" s="46"/>
      <c r="G82" s="46"/>
      <c r="H82" s="17">
        <v>1</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1</v>
      </c>
      <c r="I84" s="38"/>
      <c r="J84" s="38"/>
      <c r="K84" s="38"/>
      <c r="L84" s="38"/>
      <c r="M84" s="17"/>
    </row>
    <row r="85" spans="1:13" ht="25.5" customHeight="1">
      <c r="A85" s="24" t="s">
        <v>52</v>
      </c>
      <c r="B85" s="47" t="s">
        <v>53</v>
      </c>
      <c r="C85" s="47"/>
      <c r="D85" s="47"/>
      <c r="E85" s="47"/>
      <c r="F85" s="47"/>
      <c r="G85" s="47"/>
      <c r="H85" s="15">
        <f>SUM(H86:H88)</f>
        <v>3</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1</v>
      </c>
      <c r="I87" s="38"/>
      <c r="J87" s="38"/>
      <c r="K87" s="38"/>
      <c r="L87" s="38"/>
      <c r="M87" s="17"/>
    </row>
    <row r="88" spans="1:13" ht="38.25" customHeight="1">
      <c r="A88" s="30" t="s">
        <v>416</v>
      </c>
      <c r="B88" s="46" t="s">
        <v>437</v>
      </c>
      <c r="C88" s="46"/>
      <c r="D88" s="30" t="s">
        <v>8</v>
      </c>
      <c r="E88" s="46" t="s">
        <v>593</v>
      </c>
      <c r="F88" s="46"/>
      <c r="G88" s="46"/>
      <c r="H88" s="17">
        <v>1</v>
      </c>
      <c r="I88" s="38"/>
      <c r="J88" s="38"/>
      <c r="K88" s="38"/>
      <c r="L88" s="38"/>
      <c r="M88" s="17"/>
    </row>
    <row r="89" spans="1:13" ht="26.25" customHeight="1">
      <c r="A89" s="32" t="s">
        <v>57</v>
      </c>
      <c r="B89" s="47" t="s">
        <v>58</v>
      </c>
      <c r="C89" s="47"/>
      <c r="D89" s="47"/>
      <c r="E89" s="47"/>
      <c r="F89" s="47"/>
      <c r="G89" s="47"/>
      <c r="H89" s="15">
        <f>SUM(H90:H92)</f>
        <v>3</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1</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54" t="s">
        <v>517</v>
      </c>
      <c r="C99" s="54"/>
      <c r="D99" s="34" t="s">
        <v>10</v>
      </c>
      <c r="E99" s="54" t="s">
        <v>518</v>
      </c>
      <c r="F99" s="54"/>
      <c r="G99" s="54"/>
      <c r="H99" s="17">
        <v>1</v>
      </c>
      <c r="I99" s="38"/>
      <c r="J99" s="38"/>
      <c r="K99" s="38"/>
      <c r="L99" s="38"/>
      <c r="M99" s="39"/>
    </row>
    <row r="100" spans="1:13" ht="54" customHeight="1">
      <c r="A100" s="30" t="s">
        <v>71</v>
      </c>
      <c r="B100" s="54" t="s">
        <v>463</v>
      </c>
      <c r="C100" s="54"/>
      <c r="D100" s="34" t="s">
        <v>12</v>
      </c>
      <c r="E100" s="54" t="s">
        <v>519</v>
      </c>
      <c r="F100" s="54"/>
      <c r="G100" s="54"/>
      <c r="H100" s="17">
        <v>1</v>
      </c>
      <c r="I100" s="38"/>
      <c r="J100" s="38"/>
      <c r="K100" s="38"/>
      <c r="L100" s="38"/>
      <c r="M100" s="17"/>
    </row>
    <row r="101" spans="1:13" ht="93" customHeight="1">
      <c r="A101" s="30" t="s">
        <v>72</v>
      </c>
      <c r="B101" s="54" t="s">
        <v>523</v>
      </c>
      <c r="C101" s="54"/>
      <c r="D101" s="34" t="s">
        <v>10</v>
      </c>
      <c r="E101" s="54" t="s">
        <v>516</v>
      </c>
      <c r="F101" s="54"/>
      <c r="G101" s="54"/>
      <c r="H101" s="17">
        <v>1</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1</v>
      </c>
      <c r="I104" s="38"/>
      <c r="J104" s="38"/>
      <c r="K104" s="38"/>
      <c r="L104" s="38"/>
      <c r="M104" s="17"/>
    </row>
    <row r="105" spans="1:13" ht="81" customHeight="1">
      <c r="A105" s="31" t="s">
        <v>77</v>
      </c>
      <c r="B105" s="55" t="s">
        <v>523</v>
      </c>
      <c r="C105" s="55"/>
      <c r="D105" s="31" t="s">
        <v>10</v>
      </c>
      <c r="E105" s="59" t="s">
        <v>524</v>
      </c>
      <c r="F105" s="55"/>
      <c r="G105" s="55"/>
      <c r="H105" s="17">
        <v>1</v>
      </c>
      <c r="I105" s="38"/>
      <c r="J105" s="38"/>
      <c r="K105" s="38"/>
      <c r="L105" s="38"/>
      <c r="M105" s="17"/>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55" t="s">
        <v>525</v>
      </c>
      <c r="F107" s="55"/>
      <c r="G107" s="55"/>
      <c r="H107" s="17">
        <v>1</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1</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3</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1</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3</v>
      </c>
      <c r="I122" s="38"/>
      <c r="J122" s="38"/>
      <c r="K122" s="38"/>
      <c r="L122" s="38"/>
      <c r="M122" s="16"/>
    </row>
    <row r="123" spans="1:13" ht="138" customHeight="1">
      <c r="A123" s="30" t="s">
        <v>99</v>
      </c>
      <c r="B123" s="46" t="s">
        <v>142</v>
      </c>
      <c r="C123" s="46"/>
      <c r="D123" s="30" t="s">
        <v>56</v>
      </c>
      <c r="E123" s="46" t="s">
        <v>535</v>
      </c>
      <c r="F123" s="46"/>
      <c r="G123" s="46"/>
      <c r="H123" s="17">
        <v>1</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57" t="s">
        <v>143</v>
      </c>
      <c r="C125" s="58"/>
      <c r="D125" s="31" t="s">
        <v>56</v>
      </c>
      <c r="E125" s="55" t="s">
        <v>538</v>
      </c>
      <c r="F125" s="55"/>
      <c r="G125" s="55"/>
      <c r="H125" s="23">
        <v>1</v>
      </c>
      <c r="I125" s="40"/>
      <c r="J125" s="40"/>
      <c r="K125" s="40"/>
      <c r="L125" s="40"/>
      <c r="M125" s="23"/>
    </row>
    <row r="126" spans="1:13" ht="29.25" customHeight="1">
      <c r="A126" s="32" t="s">
        <v>102</v>
      </c>
      <c r="B126" s="47" t="s">
        <v>103</v>
      </c>
      <c r="C126" s="47"/>
      <c r="D126" s="47"/>
      <c r="E126" s="47"/>
      <c r="F126" s="47"/>
      <c r="G126" s="47"/>
      <c r="H126" s="15">
        <f>SUM(H127:H129)</f>
        <v>3</v>
      </c>
      <c r="I126" s="38"/>
      <c r="J126" s="38"/>
      <c r="K126" s="38"/>
      <c r="L126" s="38"/>
      <c r="M126" s="16"/>
    </row>
    <row r="127" spans="1:13" ht="67.5" customHeight="1">
      <c r="A127" s="30" t="s">
        <v>104</v>
      </c>
      <c r="B127" s="46" t="s">
        <v>378</v>
      </c>
      <c r="C127" s="46"/>
      <c r="D127" s="30" t="s">
        <v>105</v>
      </c>
      <c r="E127" s="46" t="s">
        <v>539</v>
      </c>
      <c r="F127" s="46"/>
      <c r="G127" s="46"/>
      <c r="H127" s="17">
        <v>1</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1</v>
      </c>
      <c r="I129" s="38"/>
      <c r="J129" s="38"/>
      <c r="K129" s="38"/>
      <c r="L129" s="38"/>
      <c r="M129" s="17"/>
    </row>
    <row r="130" spans="1:13" ht="28.5" customHeight="1">
      <c r="A130" s="32" t="s">
        <v>108</v>
      </c>
      <c r="B130" s="47" t="s">
        <v>109</v>
      </c>
      <c r="C130" s="47"/>
      <c r="D130" s="47"/>
      <c r="E130" s="47"/>
      <c r="F130" s="47"/>
      <c r="G130" s="47"/>
      <c r="H130" s="15">
        <f>SUM(H131:H133)</f>
        <v>3</v>
      </c>
      <c r="I130" s="38"/>
      <c r="J130" s="38"/>
      <c r="K130" s="38"/>
      <c r="L130" s="38"/>
      <c r="M130" s="16"/>
    </row>
    <row r="131" spans="1:13" ht="50.25" customHeight="1">
      <c r="A131" s="30" t="s">
        <v>110</v>
      </c>
      <c r="B131" s="46" t="s">
        <v>466</v>
      </c>
      <c r="C131" s="46"/>
      <c r="D131" s="30" t="s">
        <v>8</v>
      </c>
      <c r="E131" s="46" t="s">
        <v>595</v>
      </c>
      <c r="F131" s="46"/>
      <c r="G131" s="46"/>
      <c r="H131" s="17">
        <v>1</v>
      </c>
      <c r="I131" s="38"/>
      <c r="J131" s="38"/>
      <c r="K131" s="38"/>
      <c r="L131" s="38"/>
      <c r="M131" s="17"/>
    </row>
    <row r="132" spans="1:13" s="2" customFormat="1" ht="115.5" customHeight="1">
      <c r="A132" s="31" t="s">
        <v>111</v>
      </c>
      <c r="B132" s="55" t="s">
        <v>542</v>
      </c>
      <c r="C132" s="55"/>
      <c r="D132" s="31" t="s">
        <v>8</v>
      </c>
      <c r="E132" s="55" t="s">
        <v>578</v>
      </c>
      <c r="F132" s="55"/>
      <c r="G132" s="55"/>
      <c r="H132" s="23">
        <v>1</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3</v>
      </c>
      <c r="I135" s="38"/>
      <c r="J135" s="38"/>
      <c r="K135" s="38"/>
      <c r="L135" s="38"/>
      <c r="M135" s="16"/>
    </row>
    <row r="136" spans="1:13" s="2" customFormat="1" ht="81" customHeight="1">
      <c r="A136" s="31" t="s">
        <v>117</v>
      </c>
      <c r="B136" s="55" t="s">
        <v>467</v>
      </c>
      <c r="C136" s="55"/>
      <c r="D136" s="31" t="s">
        <v>8</v>
      </c>
      <c r="E136" s="55" t="s">
        <v>543</v>
      </c>
      <c r="F136" s="55"/>
      <c r="G136" s="55"/>
      <c r="H136" s="23">
        <v>1</v>
      </c>
      <c r="I136" s="40"/>
      <c r="J136" s="40"/>
      <c r="K136" s="40"/>
      <c r="L136" s="40"/>
      <c r="M136" s="23"/>
    </row>
    <row r="137" spans="1:13" ht="68.25" customHeight="1">
      <c r="A137" s="30" t="s">
        <v>118</v>
      </c>
      <c r="B137" s="46" t="s">
        <v>146</v>
      </c>
      <c r="C137" s="46"/>
      <c r="D137" s="30" t="s">
        <v>10</v>
      </c>
      <c r="E137" s="46" t="s">
        <v>358</v>
      </c>
      <c r="F137" s="46"/>
      <c r="G137" s="46"/>
      <c r="H137" s="17">
        <v>1</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3</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1</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1</v>
      </c>
      <c r="I142" s="38"/>
      <c r="J142" s="38"/>
      <c r="K142" s="38"/>
      <c r="L142" s="38"/>
      <c r="M142" s="17"/>
    </row>
    <row r="143" spans="1:13" ht="23.25" customHeight="1">
      <c r="A143" s="32" t="s">
        <v>150</v>
      </c>
      <c r="B143" s="47" t="s">
        <v>151</v>
      </c>
      <c r="C143" s="47"/>
      <c r="D143" s="47"/>
      <c r="E143" s="47"/>
      <c r="F143" s="47"/>
      <c r="G143" s="47"/>
      <c r="H143" s="15">
        <f>SUM(H144:H146)</f>
        <v>3</v>
      </c>
      <c r="I143" s="38"/>
      <c r="J143" s="38"/>
      <c r="K143" s="38"/>
      <c r="L143" s="38"/>
      <c r="M143" s="16"/>
    </row>
    <row r="144" spans="1:13" ht="114" customHeight="1">
      <c r="A144" s="30" t="s">
        <v>152</v>
      </c>
      <c r="B144" s="46" t="s">
        <v>547</v>
      </c>
      <c r="C144" s="46"/>
      <c r="D144" s="30" t="s">
        <v>178</v>
      </c>
      <c r="E144" s="46" t="s">
        <v>579</v>
      </c>
      <c r="F144" s="46"/>
      <c r="G144" s="46"/>
      <c r="H144" s="17">
        <v>1</v>
      </c>
      <c r="I144" s="38"/>
      <c r="J144" s="38"/>
      <c r="K144" s="38"/>
      <c r="L144" s="38"/>
      <c r="M144" s="17"/>
    </row>
    <row r="145" spans="1:13" ht="96" customHeight="1">
      <c r="A145" s="30" t="s">
        <v>153</v>
      </c>
      <c r="B145" s="46" t="s">
        <v>580</v>
      </c>
      <c r="C145" s="46"/>
      <c r="D145" s="27" t="s">
        <v>8</v>
      </c>
      <c r="E145" s="46" t="s">
        <v>581</v>
      </c>
      <c r="F145" s="46"/>
      <c r="G145" s="46"/>
      <c r="H145" s="17">
        <v>1</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56" t="s">
        <v>156</v>
      </c>
      <c r="C147" s="56"/>
      <c r="D147" s="56"/>
      <c r="E147" s="56"/>
      <c r="F147" s="56"/>
      <c r="G147" s="56"/>
      <c r="H147" s="42">
        <f>SUM(H148:H150)</f>
        <v>3</v>
      </c>
      <c r="I147" s="43"/>
      <c r="J147" s="43"/>
      <c r="K147" s="43"/>
      <c r="L147" s="43"/>
      <c r="M147" s="44"/>
    </row>
    <row r="148" spans="1:13" s="2" customFormat="1" ht="66.75" customHeight="1">
      <c r="A148" s="31" t="s">
        <v>157</v>
      </c>
      <c r="B148" s="55" t="s">
        <v>160</v>
      </c>
      <c r="C148" s="55"/>
      <c r="D148" s="31" t="s">
        <v>10</v>
      </c>
      <c r="E148" s="55" t="s">
        <v>439</v>
      </c>
      <c r="F148" s="55"/>
      <c r="G148" s="55"/>
      <c r="H148" s="23">
        <v>1</v>
      </c>
      <c r="I148" s="40"/>
      <c r="J148" s="40"/>
      <c r="K148" s="40"/>
      <c r="L148" s="40"/>
      <c r="M148" s="23"/>
    </row>
    <row r="149" spans="1:13" ht="81" customHeight="1">
      <c r="A149" s="30" t="s">
        <v>158</v>
      </c>
      <c r="B149" s="46" t="s">
        <v>161</v>
      </c>
      <c r="C149" s="46"/>
      <c r="D149" s="30" t="s">
        <v>12</v>
      </c>
      <c r="E149" s="55" t="s">
        <v>162</v>
      </c>
      <c r="F149" s="55"/>
      <c r="G149" s="55"/>
      <c r="H149" s="17">
        <v>1</v>
      </c>
      <c r="I149" s="38"/>
      <c r="J149" s="38"/>
      <c r="K149" s="38"/>
      <c r="L149" s="38"/>
      <c r="M149" s="17"/>
    </row>
    <row r="150" spans="1:13" s="2" customFormat="1" ht="91.5" customHeight="1">
      <c r="A150" s="31" t="s">
        <v>159</v>
      </c>
      <c r="B150" s="55" t="s">
        <v>384</v>
      </c>
      <c r="C150" s="55"/>
      <c r="D150" s="31" t="s">
        <v>10</v>
      </c>
      <c r="E150" s="55" t="s">
        <v>385</v>
      </c>
      <c r="F150" s="55"/>
      <c r="G150" s="55"/>
      <c r="H150" s="23">
        <v>1</v>
      </c>
      <c r="I150" s="40"/>
      <c r="J150" s="40"/>
      <c r="K150" s="40"/>
      <c r="L150" s="40"/>
      <c r="M150" s="23"/>
    </row>
    <row r="151" spans="1:13" ht="27" customHeight="1">
      <c r="A151" s="32" t="s">
        <v>163</v>
      </c>
      <c r="B151" s="47" t="s">
        <v>164</v>
      </c>
      <c r="C151" s="47"/>
      <c r="D151" s="47"/>
      <c r="E151" s="47"/>
      <c r="F151" s="47"/>
      <c r="G151" s="47"/>
      <c r="H151" s="15">
        <f>SUM(H152:H154)</f>
        <v>3</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1</v>
      </c>
      <c r="I153" s="38"/>
      <c r="J153" s="38"/>
      <c r="K153" s="38"/>
      <c r="L153" s="38"/>
      <c r="M153" s="17"/>
    </row>
    <row r="154" spans="1:13" ht="169.5" customHeight="1">
      <c r="A154" s="30" t="s">
        <v>167</v>
      </c>
      <c r="B154" s="46" t="s">
        <v>588</v>
      </c>
      <c r="C154" s="46"/>
      <c r="D154" s="30" t="s">
        <v>105</v>
      </c>
      <c r="E154" s="55" t="s">
        <v>468</v>
      </c>
      <c r="F154" s="55"/>
      <c r="G154" s="55"/>
      <c r="H154" s="17">
        <v>1</v>
      </c>
      <c r="I154" s="38"/>
      <c r="J154" s="38"/>
      <c r="K154" s="38"/>
      <c r="L154" s="38"/>
      <c r="M154" s="17"/>
    </row>
    <row r="155" spans="1:13" ht="27.75" customHeight="1">
      <c r="A155" s="32" t="s">
        <v>168</v>
      </c>
      <c r="B155" s="47" t="s">
        <v>169</v>
      </c>
      <c r="C155" s="47"/>
      <c r="D155" s="47"/>
      <c r="E155" s="47"/>
      <c r="F155" s="47"/>
      <c r="G155" s="47"/>
      <c r="H155" s="15">
        <f>SUM(H156:H158)</f>
        <v>3</v>
      </c>
      <c r="I155" s="38"/>
      <c r="J155" s="38"/>
      <c r="K155" s="38"/>
      <c r="L155" s="38"/>
      <c r="M155" s="16"/>
    </row>
    <row r="156" spans="1:13" ht="75" customHeight="1">
      <c r="A156" s="30" t="s">
        <v>170</v>
      </c>
      <c r="B156" s="46" t="s">
        <v>380</v>
      </c>
      <c r="C156" s="46"/>
      <c r="D156" s="30" t="s">
        <v>56</v>
      </c>
      <c r="E156" s="46" t="s">
        <v>381</v>
      </c>
      <c r="F156" s="46"/>
      <c r="G156" s="46"/>
      <c r="H156" s="17">
        <v>1</v>
      </c>
      <c r="I156" s="38"/>
      <c r="J156" s="38"/>
      <c r="K156" s="38"/>
      <c r="L156" s="38"/>
      <c r="M156" s="17"/>
    </row>
    <row r="157" spans="1:13" ht="50.25" customHeight="1">
      <c r="A157" s="30" t="s">
        <v>171</v>
      </c>
      <c r="B157" s="46" t="s">
        <v>550</v>
      </c>
      <c r="C157" s="46"/>
      <c r="D157" s="30" t="s">
        <v>120</v>
      </c>
      <c r="E157" s="46" t="s">
        <v>554</v>
      </c>
      <c r="F157" s="46"/>
      <c r="G157" s="46"/>
      <c r="H157" s="17">
        <v>1</v>
      </c>
      <c r="I157" s="38"/>
      <c r="J157" s="38"/>
      <c r="K157" s="38"/>
      <c r="L157" s="38"/>
      <c r="M157" s="17"/>
    </row>
    <row r="158" spans="1:13" ht="85.5" customHeight="1">
      <c r="A158" s="30" t="s">
        <v>172</v>
      </c>
      <c r="B158" s="46" t="s">
        <v>551</v>
      </c>
      <c r="C158" s="46"/>
      <c r="D158" s="30" t="s">
        <v>12</v>
      </c>
      <c r="E158" s="46" t="s">
        <v>586</v>
      </c>
      <c r="F158" s="46"/>
      <c r="G158" s="46"/>
      <c r="H158" s="17">
        <v>1</v>
      </c>
      <c r="I158" s="38"/>
      <c r="J158" s="38"/>
      <c r="K158" s="38"/>
      <c r="L158" s="38"/>
      <c r="M158" s="17"/>
    </row>
    <row r="159" spans="1:13" ht="33" customHeight="1">
      <c r="A159" s="32" t="s">
        <v>173</v>
      </c>
      <c r="B159" s="47" t="s">
        <v>174</v>
      </c>
      <c r="C159" s="47"/>
      <c r="D159" s="47"/>
      <c r="E159" s="47"/>
      <c r="F159" s="47"/>
      <c r="G159" s="47"/>
      <c r="H159" s="15">
        <f>SUM(H160:H162)</f>
        <v>3</v>
      </c>
      <c r="I159" s="38"/>
      <c r="J159" s="38"/>
      <c r="K159" s="38"/>
      <c r="L159" s="38"/>
      <c r="M159" s="16"/>
    </row>
    <row r="160" spans="1:13" ht="36.75" customHeight="1">
      <c r="A160" s="30" t="s">
        <v>175</v>
      </c>
      <c r="B160" s="46" t="s">
        <v>184</v>
      </c>
      <c r="C160" s="46"/>
      <c r="D160" s="30" t="s">
        <v>8</v>
      </c>
      <c r="E160" s="46" t="s">
        <v>552</v>
      </c>
      <c r="F160" s="46"/>
      <c r="G160" s="46"/>
      <c r="H160" s="17">
        <v>1</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1</v>
      </c>
      <c r="I162" s="38"/>
      <c r="J162" s="38"/>
      <c r="K162" s="38"/>
      <c r="L162" s="38"/>
      <c r="M162" s="17"/>
    </row>
    <row r="163" spans="1:13" ht="24" customHeight="1">
      <c r="A163" s="32" t="s">
        <v>179</v>
      </c>
      <c r="B163" s="47" t="s">
        <v>180</v>
      </c>
      <c r="C163" s="47"/>
      <c r="D163" s="47"/>
      <c r="E163" s="47"/>
      <c r="F163" s="47"/>
      <c r="G163" s="47"/>
      <c r="H163" s="15">
        <f>SUM(H164:H166)</f>
        <v>3</v>
      </c>
      <c r="I163" s="38"/>
      <c r="J163" s="38"/>
      <c r="K163" s="38"/>
      <c r="L163" s="38"/>
      <c r="M163" s="16"/>
    </row>
    <row r="164" spans="1:13" ht="61.5" customHeight="1">
      <c r="A164" s="30" t="s">
        <v>181</v>
      </c>
      <c r="B164" s="46" t="s">
        <v>556</v>
      </c>
      <c r="C164" s="46"/>
      <c r="D164" s="30" t="s">
        <v>178</v>
      </c>
      <c r="E164" s="46" t="s">
        <v>557</v>
      </c>
      <c r="F164" s="46"/>
      <c r="G164" s="46"/>
      <c r="H164" s="17">
        <v>1</v>
      </c>
      <c r="I164" s="38"/>
      <c r="J164" s="38"/>
      <c r="K164" s="38"/>
      <c r="L164" s="38"/>
      <c r="M164" s="17"/>
    </row>
    <row r="165" spans="1:13" ht="52.5" customHeight="1">
      <c r="A165" s="30" t="s">
        <v>182</v>
      </c>
      <c r="B165" s="46" t="s">
        <v>558</v>
      </c>
      <c r="C165" s="46"/>
      <c r="D165" s="30" t="s">
        <v>559</v>
      </c>
      <c r="E165" s="46" t="s">
        <v>560</v>
      </c>
      <c r="F165" s="46"/>
      <c r="G165" s="46"/>
      <c r="H165" s="17">
        <v>1</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3</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1</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3</v>
      </c>
      <c r="I171" s="38"/>
      <c r="J171" s="38"/>
      <c r="K171" s="38"/>
      <c r="L171" s="38"/>
      <c r="M171" s="16"/>
    </row>
    <row r="172" spans="1:13" ht="86.25" customHeight="1">
      <c r="A172" s="30" t="s">
        <v>196</v>
      </c>
      <c r="B172" s="46" t="s">
        <v>563</v>
      </c>
      <c r="C172" s="46"/>
      <c r="D172" s="30" t="s">
        <v>197</v>
      </c>
      <c r="E172" s="46" t="s">
        <v>422</v>
      </c>
      <c r="F172" s="46"/>
      <c r="G172" s="46"/>
      <c r="H172" s="17">
        <v>1</v>
      </c>
      <c r="I172" s="38"/>
      <c r="J172" s="38"/>
      <c r="K172" s="38"/>
      <c r="L172" s="38"/>
      <c r="M172" s="17"/>
    </row>
    <row r="173" spans="1:13" ht="65.25" customHeight="1">
      <c r="A173" s="30" t="s">
        <v>198</v>
      </c>
      <c r="B173" s="46" t="s">
        <v>441</v>
      </c>
      <c r="C173" s="46"/>
      <c r="D173" s="30" t="s">
        <v>197</v>
      </c>
      <c r="E173" s="55" t="s">
        <v>564</v>
      </c>
      <c r="F173" s="55"/>
      <c r="G173" s="55"/>
      <c r="H173" s="17">
        <v>1</v>
      </c>
      <c r="I173" s="38"/>
      <c r="J173" s="38"/>
      <c r="K173" s="38"/>
      <c r="L173" s="38"/>
      <c r="M173" s="17" t="s">
        <v>566</v>
      </c>
    </row>
    <row r="174" spans="1:13" ht="111.75" customHeight="1">
      <c r="A174" s="30" t="s">
        <v>199</v>
      </c>
      <c r="B174" s="46" t="s">
        <v>565</v>
      </c>
      <c r="C174" s="46"/>
      <c r="D174" s="30" t="s">
        <v>197</v>
      </c>
      <c r="E174" s="46" t="s">
        <v>567</v>
      </c>
      <c r="F174" s="46"/>
      <c r="G174" s="46"/>
      <c r="H174" s="17">
        <v>1</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3</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47" t="s">
        <v>211</v>
      </c>
      <c r="C180" s="47"/>
      <c r="D180" s="47"/>
      <c r="E180" s="47"/>
      <c r="F180" s="47"/>
      <c r="G180" s="47"/>
      <c r="H180" s="15">
        <f>SUM(H181:H183)</f>
        <v>3</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row>
    <row r="182" spans="1:13" ht="56.25" customHeight="1">
      <c r="A182" s="30" t="s">
        <v>213</v>
      </c>
      <c r="B182" s="46" t="s">
        <v>389</v>
      </c>
      <c r="C182" s="46"/>
      <c r="D182" s="30" t="s">
        <v>56</v>
      </c>
      <c r="E182" s="46" t="s">
        <v>423</v>
      </c>
      <c r="F182" s="46"/>
      <c r="G182" s="46"/>
      <c r="H182" s="17">
        <v>1</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3</v>
      </c>
      <c r="I184" s="38"/>
      <c r="J184" s="38"/>
      <c r="K184" s="38"/>
      <c r="L184" s="38"/>
      <c r="M184" s="16"/>
    </row>
    <row r="185" spans="1:13" s="2" customFormat="1" ht="78" customHeight="1">
      <c r="A185" s="31" t="s">
        <v>217</v>
      </c>
      <c r="B185" s="55" t="s">
        <v>223</v>
      </c>
      <c r="C185" s="55"/>
      <c r="D185" s="31" t="s">
        <v>56</v>
      </c>
      <c r="E185" s="55" t="s">
        <v>224</v>
      </c>
      <c r="F185" s="55"/>
      <c r="G185" s="55"/>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1</v>
      </c>
      <c r="I187" s="38"/>
      <c r="J187" s="38"/>
      <c r="K187" s="38"/>
      <c r="L187" s="38"/>
      <c r="M187" s="17"/>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3</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1</v>
      </c>
      <c r="I195" s="38"/>
      <c r="J195" s="38"/>
      <c r="K195" s="38"/>
      <c r="L195" s="38"/>
      <c r="M195" s="17"/>
    </row>
    <row r="196" spans="1:13" ht="20.25" customHeight="1">
      <c r="A196" s="32" t="s">
        <v>241</v>
      </c>
      <c r="B196" s="47" t="s">
        <v>242</v>
      </c>
      <c r="C196" s="47"/>
      <c r="D196" s="47"/>
      <c r="E196" s="47"/>
      <c r="F196" s="47"/>
      <c r="G196" s="47"/>
      <c r="H196" s="15">
        <f>SUM(H197:H199)</f>
        <v>3</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1</v>
      </c>
      <c r="I198" s="38"/>
      <c r="J198" s="38"/>
      <c r="K198" s="38"/>
      <c r="L198" s="38"/>
      <c r="M198" s="17"/>
    </row>
    <row r="199" spans="1:13" ht="49.5" customHeight="1">
      <c r="A199" s="30" t="s">
        <v>246</v>
      </c>
      <c r="B199" s="46" t="s">
        <v>259</v>
      </c>
      <c r="C199" s="46"/>
      <c r="D199" s="30" t="s">
        <v>56</v>
      </c>
      <c r="E199" s="46" t="s">
        <v>247</v>
      </c>
      <c r="F199" s="46"/>
      <c r="G199" s="46"/>
      <c r="H199" s="17">
        <v>1</v>
      </c>
      <c r="I199" s="38"/>
      <c r="J199" s="38"/>
      <c r="K199" s="38"/>
      <c r="L199" s="38"/>
      <c r="M199" s="17"/>
    </row>
    <row r="200" spans="1:13" ht="24.75" customHeight="1">
      <c r="A200" s="32" t="s">
        <v>248</v>
      </c>
      <c r="B200" s="47" t="s">
        <v>249</v>
      </c>
      <c r="C200" s="47"/>
      <c r="D200" s="47"/>
      <c r="E200" s="47"/>
      <c r="F200" s="47"/>
      <c r="G200" s="47"/>
      <c r="H200" s="15">
        <f>SUM(H201:H203)</f>
        <v>3</v>
      </c>
      <c r="I200" s="38"/>
      <c r="J200" s="38"/>
      <c r="K200" s="38"/>
      <c r="L200" s="38"/>
      <c r="M200" s="17"/>
    </row>
    <row r="201" spans="1:13" ht="49.5" customHeight="1">
      <c r="A201" s="30" t="s">
        <v>250</v>
      </c>
      <c r="B201" s="46" t="s">
        <v>260</v>
      </c>
      <c r="C201" s="46"/>
      <c r="D201" s="30" t="s">
        <v>8</v>
      </c>
      <c r="E201" s="46" t="s">
        <v>471</v>
      </c>
      <c r="F201" s="46"/>
      <c r="G201" s="46"/>
      <c r="H201" s="17">
        <v>1</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1</v>
      </c>
      <c r="I203" s="38"/>
      <c r="J203" s="38"/>
      <c r="K203" s="38"/>
      <c r="L203" s="38"/>
      <c r="M203" s="39"/>
    </row>
    <row r="204" spans="1:13" ht="15">
      <c r="A204" s="32" t="s">
        <v>253</v>
      </c>
      <c r="B204" s="47" t="s">
        <v>254</v>
      </c>
      <c r="C204" s="47"/>
      <c r="D204" s="47"/>
      <c r="E204" s="47"/>
      <c r="F204" s="47"/>
      <c r="G204" s="47"/>
      <c r="H204" s="15">
        <f>SUM(H205:H207)</f>
        <v>3</v>
      </c>
      <c r="I204" s="38"/>
      <c r="J204" s="38"/>
      <c r="K204" s="38"/>
      <c r="L204" s="38"/>
      <c r="M204" s="16"/>
    </row>
    <row r="205" spans="1:13" ht="51" customHeight="1">
      <c r="A205" s="30" t="s">
        <v>255</v>
      </c>
      <c r="B205" s="46" t="s">
        <v>442</v>
      </c>
      <c r="C205" s="46"/>
      <c r="D205" s="30" t="s">
        <v>13</v>
      </c>
      <c r="E205" s="46" t="s">
        <v>363</v>
      </c>
      <c r="F205" s="46"/>
      <c r="G205" s="46"/>
      <c r="H205" s="17">
        <v>1</v>
      </c>
      <c r="I205" s="38"/>
      <c r="J205" s="38"/>
      <c r="K205" s="38"/>
      <c r="L205" s="38"/>
      <c r="M205" s="17"/>
    </row>
    <row r="206" spans="1:13" ht="49.5" customHeight="1">
      <c r="A206" s="30" t="s">
        <v>256</v>
      </c>
      <c r="B206" s="46" t="s">
        <v>267</v>
      </c>
      <c r="C206" s="46"/>
      <c r="D206" s="30" t="s">
        <v>13</v>
      </c>
      <c r="E206" s="46" t="s">
        <v>443</v>
      </c>
      <c r="F206" s="46"/>
      <c r="G206" s="46"/>
      <c r="H206" s="17">
        <v>1</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3</v>
      </c>
      <c r="I208" s="38"/>
      <c r="J208" s="38"/>
      <c r="K208" s="38"/>
      <c r="L208" s="38"/>
      <c r="M208" s="16"/>
    </row>
    <row r="209" spans="1:13" ht="99" customHeight="1">
      <c r="A209" s="30" t="s">
        <v>269</v>
      </c>
      <c r="B209" s="46" t="s">
        <v>473</v>
      </c>
      <c r="C209" s="46"/>
      <c r="D209" s="30" t="s">
        <v>13</v>
      </c>
      <c r="E209" s="46" t="s">
        <v>481</v>
      </c>
      <c r="F209" s="46"/>
      <c r="G209" s="46"/>
      <c r="H209" s="17">
        <v>1</v>
      </c>
      <c r="I209" s="38"/>
      <c r="J209" s="38"/>
      <c r="K209" s="38"/>
      <c r="L209" s="38"/>
      <c r="M209" s="17"/>
    </row>
    <row r="210" spans="1:13" ht="123" customHeight="1">
      <c r="A210" s="30" t="s">
        <v>270</v>
      </c>
      <c r="B210" s="46" t="s">
        <v>397</v>
      </c>
      <c r="C210" s="46"/>
      <c r="D210" s="30" t="s">
        <v>13</v>
      </c>
      <c r="E210" s="46" t="s">
        <v>568</v>
      </c>
      <c r="F210" s="46"/>
      <c r="G210" s="46"/>
      <c r="H210" s="17">
        <v>1</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47" t="s">
        <v>273</v>
      </c>
      <c r="C212" s="47"/>
      <c r="D212" s="47"/>
      <c r="E212" s="47"/>
      <c r="F212" s="47"/>
      <c r="G212" s="47"/>
      <c r="H212" s="15">
        <f>SUM(H213:H215)</f>
        <v>3</v>
      </c>
      <c r="I212" s="38"/>
      <c r="J212" s="38"/>
      <c r="K212" s="38"/>
      <c r="L212" s="38"/>
      <c r="M212" s="16"/>
    </row>
    <row r="213" spans="1:13" s="13" customFormat="1" ht="70.5" customHeight="1">
      <c r="A213" s="34" t="s">
        <v>274</v>
      </c>
      <c r="B213" s="54" t="s">
        <v>572</v>
      </c>
      <c r="C213" s="54"/>
      <c r="D213" s="34" t="s">
        <v>8</v>
      </c>
      <c r="E213" s="54" t="s">
        <v>398</v>
      </c>
      <c r="F213" s="54"/>
      <c r="G213" s="54"/>
      <c r="H213" s="28">
        <v>1</v>
      </c>
      <c r="I213" s="45"/>
      <c r="J213" s="45"/>
      <c r="K213" s="45"/>
      <c r="L213" s="45"/>
      <c r="M213" s="28"/>
    </row>
    <row r="214" spans="1:13" ht="66.75" customHeight="1">
      <c r="A214" s="30" t="s">
        <v>275</v>
      </c>
      <c r="B214" s="46" t="s">
        <v>569</v>
      </c>
      <c r="C214" s="46"/>
      <c r="D214" s="30" t="s">
        <v>8</v>
      </c>
      <c r="E214" s="46" t="s">
        <v>482</v>
      </c>
      <c r="F214" s="46"/>
      <c r="G214" s="46"/>
      <c r="H214" s="17">
        <v>1</v>
      </c>
      <c r="I214" s="38"/>
      <c r="J214" s="38"/>
      <c r="K214" s="38"/>
      <c r="L214" s="38"/>
      <c r="M214" s="17"/>
    </row>
    <row r="215" spans="1:13" ht="58.5" customHeight="1">
      <c r="A215" s="30" t="s">
        <v>276</v>
      </c>
      <c r="B215" s="46" t="s">
        <v>573</v>
      </c>
      <c r="C215" s="46"/>
      <c r="D215" s="30" t="s">
        <v>8</v>
      </c>
      <c r="E215" s="46" t="s">
        <v>574</v>
      </c>
      <c r="F215" s="46"/>
      <c r="G215" s="46"/>
      <c r="H215" s="17">
        <v>1</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3</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1</v>
      </c>
      <c r="I220" s="38"/>
      <c r="J220" s="38"/>
      <c r="K220" s="38"/>
      <c r="L220" s="38"/>
      <c r="M220" s="39"/>
    </row>
    <row r="221" spans="1:13" ht="24" customHeight="1">
      <c r="A221" s="32" t="s">
        <v>289</v>
      </c>
      <c r="B221" s="47" t="s">
        <v>290</v>
      </c>
      <c r="C221" s="47"/>
      <c r="D221" s="47"/>
      <c r="E221" s="47"/>
      <c r="F221" s="47"/>
      <c r="G221" s="47"/>
      <c r="H221" s="15">
        <f>SUM(H222:H224)</f>
        <v>3</v>
      </c>
      <c r="I221" s="38"/>
      <c r="J221" s="38"/>
      <c r="K221" s="38"/>
      <c r="L221" s="38"/>
      <c r="M221" s="16"/>
    </row>
    <row r="222" spans="1:13" ht="68.25" customHeight="1">
      <c r="A222" s="30" t="s">
        <v>291</v>
      </c>
      <c r="B222" s="46" t="s">
        <v>294</v>
      </c>
      <c r="C222" s="46"/>
      <c r="D222" s="30" t="s">
        <v>280</v>
      </c>
      <c r="E222" s="55" t="s">
        <v>295</v>
      </c>
      <c r="F222" s="55"/>
      <c r="G222" s="55"/>
      <c r="H222" s="17">
        <v>1</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1</v>
      </c>
      <c r="I224" s="38"/>
      <c r="J224" s="38"/>
      <c r="K224" s="38"/>
      <c r="L224" s="38"/>
      <c r="M224" s="17"/>
    </row>
    <row r="225" spans="1:13" ht="25.5" customHeight="1">
      <c r="A225" s="32" t="s">
        <v>297</v>
      </c>
      <c r="B225" s="47" t="s">
        <v>407</v>
      </c>
      <c r="C225" s="47"/>
      <c r="D225" s="47"/>
      <c r="E225" s="47"/>
      <c r="F225" s="47"/>
      <c r="G225" s="47"/>
      <c r="H225" s="15">
        <f>SUM(H226:H228)</f>
        <v>3</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1</v>
      </c>
      <c r="I228" s="38"/>
      <c r="J228" s="38"/>
      <c r="K228" s="38"/>
      <c r="L228" s="38"/>
      <c r="M228" s="17"/>
    </row>
    <row r="229" spans="1:13" ht="24.75" customHeight="1">
      <c r="A229" s="32" t="s">
        <v>301</v>
      </c>
      <c r="B229" s="47" t="s">
        <v>302</v>
      </c>
      <c r="C229" s="47"/>
      <c r="D229" s="47"/>
      <c r="E229" s="47"/>
      <c r="F229" s="47"/>
      <c r="G229" s="47"/>
      <c r="H229" s="15">
        <f>SUM(H230:H232)</f>
        <v>3</v>
      </c>
      <c r="I229" s="38"/>
      <c r="J229" s="38"/>
      <c r="K229" s="38"/>
      <c r="L229" s="38"/>
      <c r="M229" s="16"/>
    </row>
    <row r="230" spans="1:13" ht="38.25" customHeight="1">
      <c r="A230" s="30" t="s">
        <v>303</v>
      </c>
      <c r="B230" s="46" t="s">
        <v>401</v>
      </c>
      <c r="C230" s="46"/>
      <c r="D230" s="30" t="s">
        <v>10</v>
      </c>
      <c r="E230" s="46" t="s">
        <v>457</v>
      </c>
      <c r="F230" s="46"/>
      <c r="G230" s="46"/>
      <c r="H230" s="17">
        <v>1</v>
      </c>
      <c r="I230" s="38"/>
      <c r="J230" s="38"/>
      <c r="K230" s="38"/>
      <c r="L230" s="38"/>
      <c r="M230" s="17"/>
    </row>
    <row r="231" spans="1:13" ht="50.25" customHeight="1">
      <c r="A231" s="30" t="s">
        <v>304</v>
      </c>
      <c r="B231" s="46" t="s">
        <v>402</v>
      </c>
      <c r="C231" s="46"/>
      <c r="D231" s="30" t="s">
        <v>8</v>
      </c>
      <c r="E231" s="46" t="s">
        <v>477</v>
      </c>
      <c r="F231" s="46"/>
      <c r="G231" s="46"/>
      <c r="H231" s="17">
        <v>1</v>
      </c>
      <c r="I231" s="38"/>
      <c r="J231" s="38"/>
      <c r="K231" s="38"/>
      <c r="L231" s="38"/>
      <c r="M231" s="17"/>
    </row>
    <row r="232" spans="1:13" ht="110.25" customHeight="1">
      <c r="A232" s="30" t="s">
        <v>305</v>
      </c>
      <c r="B232" s="46" t="s">
        <v>478</v>
      </c>
      <c r="C232" s="46"/>
      <c r="D232" s="30" t="s">
        <v>8</v>
      </c>
      <c r="E232" s="46" t="s">
        <v>364</v>
      </c>
      <c r="F232" s="46"/>
      <c r="G232" s="46"/>
      <c r="H232" s="17">
        <v>1</v>
      </c>
      <c r="I232" s="38"/>
      <c r="J232" s="38"/>
      <c r="K232" s="38"/>
      <c r="L232" s="38"/>
      <c r="M232" s="17"/>
    </row>
    <row r="233" spans="1:13" ht="28.5" customHeight="1">
      <c r="A233" s="32" t="s">
        <v>306</v>
      </c>
      <c r="B233" s="47" t="s">
        <v>400</v>
      </c>
      <c r="C233" s="47"/>
      <c r="D233" s="47"/>
      <c r="E233" s="47"/>
      <c r="F233" s="47"/>
      <c r="G233" s="47"/>
      <c r="H233" s="15">
        <f>SUM(H234:H236)</f>
        <v>3</v>
      </c>
      <c r="I233" s="38"/>
      <c r="J233" s="38"/>
      <c r="K233" s="38"/>
      <c r="L233" s="38"/>
      <c r="M233" s="16"/>
    </row>
    <row r="234" spans="1:13" ht="81" customHeight="1">
      <c r="A234" s="30" t="s">
        <v>307</v>
      </c>
      <c r="B234" s="46" t="s">
        <v>576</v>
      </c>
      <c r="C234" s="46"/>
      <c r="D234" s="30" t="s">
        <v>13</v>
      </c>
      <c r="E234" s="46" t="s">
        <v>458</v>
      </c>
      <c r="F234" s="46"/>
      <c r="G234" s="46"/>
      <c r="H234" s="17">
        <v>1</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3</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1</v>
      </c>
      <c r="I241" s="38"/>
      <c r="J241" s="38"/>
      <c r="K241" s="38"/>
      <c r="L241" s="38"/>
      <c r="M241" s="17"/>
    </row>
    <row r="242" spans="1:13" ht="24.75" customHeight="1">
      <c r="A242" s="32" t="s">
        <v>318</v>
      </c>
      <c r="B242" s="47" t="s">
        <v>319</v>
      </c>
      <c r="C242" s="47"/>
      <c r="D242" s="47"/>
      <c r="E242" s="47"/>
      <c r="F242" s="47"/>
      <c r="G242" s="47"/>
      <c r="H242" s="15">
        <f>SUM(H243:H245)</f>
        <v>3</v>
      </c>
      <c r="I242" s="38"/>
      <c r="J242" s="38"/>
      <c r="K242" s="38"/>
      <c r="L242" s="38"/>
      <c r="M242" s="16"/>
    </row>
    <row r="243" spans="1:13" ht="66.75" customHeight="1">
      <c r="A243" s="30" t="s">
        <v>320</v>
      </c>
      <c r="B243" s="46" t="s">
        <v>447</v>
      </c>
      <c r="C243" s="46"/>
      <c r="D243" s="30" t="s">
        <v>10</v>
      </c>
      <c r="E243" s="46" t="s">
        <v>330</v>
      </c>
      <c r="F243" s="46"/>
      <c r="G243" s="46"/>
      <c r="H243" s="17">
        <v>1</v>
      </c>
      <c r="I243" s="38"/>
      <c r="J243" s="38"/>
      <c r="K243" s="38"/>
      <c r="L243" s="38"/>
      <c r="M243" s="17"/>
    </row>
    <row r="244" spans="1:13" ht="69" customHeight="1">
      <c r="A244" s="30" t="s">
        <v>321</v>
      </c>
      <c r="B244" s="46" t="s">
        <v>591</v>
      </c>
      <c r="C244" s="46"/>
      <c r="D244" s="30" t="s">
        <v>10</v>
      </c>
      <c r="E244" s="46" t="s">
        <v>330</v>
      </c>
      <c r="F244" s="46"/>
      <c r="G244" s="46"/>
      <c r="H244" s="17">
        <v>1</v>
      </c>
      <c r="I244" s="38"/>
      <c r="J244" s="38"/>
      <c r="K244" s="38"/>
      <c r="L244" s="38"/>
      <c r="M244" s="17"/>
    </row>
    <row r="245" spans="1:13" ht="48.75" customHeight="1">
      <c r="A245" s="30" t="s">
        <v>322</v>
      </c>
      <c r="B245" s="46" t="s">
        <v>448</v>
      </c>
      <c r="C245" s="46"/>
      <c r="D245" s="30" t="s">
        <v>10</v>
      </c>
      <c r="E245" s="46" t="s">
        <v>330</v>
      </c>
      <c r="F245" s="46"/>
      <c r="G245" s="46"/>
      <c r="H245" s="17">
        <v>1</v>
      </c>
      <c r="I245" s="38"/>
      <c r="J245" s="38"/>
      <c r="K245" s="38"/>
      <c r="L245" s="38"/>
      <c r="M245" s="17"/>
    </row>
    <row r="246" spans="1:13" ht="25.5" customHeight="1">
      <c r="A246" s="32" t="s">
        <v>349</v>
      </c>
      <c r="B246" s="47" t="s">
        <v>323</v>
      </c>
      <c r="C246" s="47"/>
      <c r="D246" s="47"/>
      <c r="E246" s="47"/>
      <c r="F246" s="47"/>
      <c r="G246" s="47"/>
      <c r="H246" s="15">
        <f>SUM(H247:H249)</f>
        <v>3</v>
      </c>
      <c r="I246" s="38"/>
      <c r="J246" s="38"/>
      <c r="K246" s="38"/>
      <c r="L246" s="38"/>
      <c r="M246" s="16"/>
    </row>
    <row r="247" spans="1:13" ht="92.25" customHeight="1">
      <c r="A247" s="30" t="s">
        <v>324</v>
      </c>
      <c r="B247" s="46" t="s">
        <v>331</v>
      </c>
      <c r="C247" s="46"/>
      <c r="D247" s="30" t="s">
        <v>13</v>
      </c>
      <c r="E247" s="46" t="s">
        <v>326</v>
      </c>
      <c r="F247" s="46"/>
      <c r="G247" s="46"/>
      <c r="H247" s="17">
        <v>1</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1</v>
      </c>
      <c r="I249" s="38"/>
      <c r="J249" s="38"/>
      <c r="K249" s="38"/>
      <c r="L249" s="38"/>
      <c r="M249" s="17"/>
    </row>
    <row r="250" spans="1:13" ht="27.75" customHeight="1">
      <c r="A250" s="32" t="s">
        <v>334</v>
      </c>
      <c r="B250" s="47" t="s">
        <v>335</v>
      </c>
      <c r="C250" s="47"/>
      <c r="D250" s="47"/>
      <c r="E250" s="47"/>
      <c r="F250" s="47"/>
      <c r="G250" s="47"/>
      <c r="H250" s="15">
        <f>SUM(H251:H253)</f>
        <v>3</v>
      </c>
      <c r="I250" s="38"/>
      <c r="J250" s="38"/>
      <c r="K250" s="38"/>
      <c r="L250" s="38"/>
      <c r="M250" s="16"/>
    </row>
    <row r="251" spans="1:13" ht="49.5" customHeight="1">
      <c r="A251" s="30" t="s">
        <v>336</v>
      </c>
      <c r="B251" s="46" t="s">
        <v>339</v>
      </c>
      <c r="C251" s="46"/>
      <c r="D251" s="30" t="s">
        <v>12</v>
      </c>
      <c r="E251" s="46" t="s">
        <v>368</v>
      </c>
      <c r="F251" s="46"/>
      <c r="G251" s="46"/>
      <c r="H251" s="17">
        <v>1</v>
      </c>
      <c r="I251" s="38"/>
      <c r="J251" s="38"/>
      <c r="K251" s="38"/>
      <c r="L251" s="38"/>
      <c r="M251" s="17"/>
    </row>
    <row r="252" spans="1:13" ht="57" customHeight="1">
      <c r="A252" s="30" t="s">
        <v>337</v>
      </c>
      <c r="B252" s="46" t="s">
        <v>340</v>
      </c>
      <c r="C252" s="46"/>
      <c r="D252" s="30" t="s">
        <v>12</v>
      </c>
      <c r="E252" s="46" t="s">
        <v>460</v>
      </c>
      <c r="F252" s="46"/>
      <c r="G252" s="46"/>
      <c r="H252" s="17">
        <v>1</v>
      </c>
      <c r="I252" s="38"/>
      <c r="J252" s="38"/>
      <c r="K252" s="38"/>
      <c r="L252" s="38"/>
      <c r="M252" s="17"/>
    </row>
    <row r="253" spans="1:13" ht="91.5" customHeight="1">
      <c r="A253" s="30" t="s">
        <v>338</v>
      </c>
      <c r="B253" s="46" t="s">
        <v>450</v>
      </c>
      <c r="C253" s="46"/>
      <c r="D253" s="29" t="s">
        <v>197</v>
      </c>
      <c r="E253" s="46" t="s">
        <v>341</v>
      </c>
      <c r="F253" s="46"/>
      <c r="G253" s="46"/>
      <c r="H253" s="17">
        <v>1</v>
      </c>
      <c r="I253" s="38"/>
      <c r="J253" s="38"/>
      <c r="K253" s="38"/>
      <c r="L253" s="38"/>
      <c r="M253" s="17"/>
    </row>
    <row r="254" spans="1:13" ht="23.25" customHeight="1">
      <c r="A254" s="32" t="s">
        <v>350</v>
      </c>
      <c r="B254" s="47" t="s">
        <v>342</v>
      </c>
      <c r="C254" s="47"/>
      <c r="D254" s="47"/>
      <c r="E254" s="47"/>
      <c r="F254" s="47"/>
      <c r="G254" s="47"/>
      <c r="H254" s="15">
        <f>SUM(H255:H257)</f>
        <v>3</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1</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E54:G54"/>
    <mergeCell ref="B54:C54"/>
    <mergeCell ref="E55:G55"/>
    <mergeCell ref="B55:C55"/>
    <mergeCell ref="B221:G221"/>
    <mergeCell ref="B222:C222"/>
    <mergeCell ref="B223:C223"/>
    <mergeCell ref="B224:C224"/>
    <mergeCell ref="E222:G222"/>
    <mergeCell ref="E223:G223"/>
    <mergeCell ref="E224:G224"/>
    <mergeCell ref="B242:G242"/>
    <mergeCell ref="B243:C243"/>
    <mergeCell ref="E243:G243"/>
    <mergeCell ref="B6:C6"/>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52:M52"/>
    <mergeCell ref="B53:G53"/>
    <mergeCell ref="B57:G57"/>
    <mergeCell ref="E63:G63"/>
    <mergeCell ref="B63:C63"/>
    <mergeCell ref="E60:G60"/>
    <mergeCell ref="B60:C60"/>
    <mergeCell ref="B61:G61"/>
    <mergeCell ref="E62:G62"/>
    <mergeCell ref="B62:C62"/>
    <mergeCell ref="E56:G56"/>
    <mergeCell ref="B56:C56"/>
    <mergeCell ref="E76:G76"/>
    <mergeCell ref="B74:C74"/>
    <mergeCell ref="B75:C75"/>
    <mergeCell ref="B76:C76"/>
    <mergeCell ref="B73:G73"/>
    <mergeCell ref="E74:G74"/>
    <mergeCell ref="E75:G75"/>
    <mergeCell ref="B69:G69"/>
    <mergeCell ref="B71:C71"/>
    <mergeCell ref="B72:C72"/>
    <mergeCell ref="B70:C70"/>
    <mergeCell ref="E70:G70"/>
    <mergeCell ref="E71:G71"/>
    <mergeCell ref="B81:G81"/>
    <mergeCell ref="E83:G83"/>
    <mergeCell ref="E84:G84"/>
    <mergeCell ref="E82:G82"/>
    <mergeCell ref="B82:C82"/>
    <mergeCell ref="E80:G80"/>
    <mergeCell ref="B80:C80"/>
    <mergeCell ref="B77:G77"/>
    <mergeCell ref="E78:G78"/>
    <mergeCell ref="E79:G79"/>
    <mergeCell ref="B78:C78"/>
    <mergeCell ref="B79:C79"/>
    <mergeCell ref="B88:C88"/>
    <mergeCell ref="E86:G86"/>
    <mergeCell ref="E87:G87"/>
    <mergeCell ref="E88:G88"/>
    <mergeCell ref="B85:G85"/>
    <mergeCell ref="B86:C86"/>
    <mergeCell ref="B87:C87"/>
    <mergeCell ref="B83:C83"/>
    <mergeCell ref="B84:C84"/>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102:G102"/>
    <mergeCell ref="B110:G110"/>
    <mergeCell ref="E111:G111"/>
    <mergeCell ref="B111:C111"/>
    <mergeCell ref="E109:G109"/>
    <mergeCell ref="B109:C109"/>
    <mergeCell ref="B108:C108"/>
    <mergeCell ref="E107:G107"/>
    <mergeCell ref="E108:G108"/>
    <mergeCell ref="B107:C107"/>
    <mergeCell ref="E117:G117"/>
    <mergeCell ref="B117:C117"/>
    <mergeCell ref="E115:G115"/>
    <mergeCell ref="B115:C115"/>
    <mergeCell ref="B114:G114"/>
    <mergeCell ref="B116:C116"/>
    <mergeCell ref="E116:G116"/>
    <mergeCell ref="B112:C112"/>
    <mergeCell ref="E112:G112"/>
    <mergeCell ref="E113:G113"/>
    <mergeCell ref="B113:C113"/>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28:G128"/>
    <mergeCell ref="B128:C128"/>
    <mergeCell ref="E129:G129"/>
    <mergeCell ref="B129:C129"/>
    <mergeCell ref="B126:G126"/>
    <mergeCell ref="E127:G127"/>
    <mergeCell ref="B127:C127"/>
    <mergeCell ref="E125:G125"/>
    <mergeCell ref="B125:C125"/>
    <mergeCell ref="B135:G135"/>
    <mergeCell ref="E136:G136"/>
    <mergeCell ref="B136:C136"/>
    <mergeCell ref="B130:G130"/>
    <mergeCell ref="E131:G131"/>
    <mergeCell ref="E132:G132"/>
    <mergeCell ref="E133:G133"/>
    <mergeCell ref="B131:C131"/>
    <mergeCell ref="B132:C132"/>
    <mergeCell ref="B133:C133"/>
    <mergeCell ref="B139:G139"/>
    <mergeCell ref="B140:C140"/>
    <mergeCell ref="B141:C141"/>
    <mergeCell ref="E140:G140"/>
    <mergeCell ref="E141:G141"/>
    <mergeCell ref="E137:G137"/>
    <mergeCell ref="B137:C137"/>
    <mergeCell ref="B138:C138"/>
    <mergeCell ref="E138:G138"/>
    <mergeCell ref="B147:G147"/>
    <mergeCell ref="B149:C149"/>
    <mergeCell ref="B144:C144"/>
    <mergeCell ref="B145:C145"/>
    <mergeCell ref="B146:C146"/>
    <mergeCell ref="E144:G144"/>
    <mergeCell ref="E145:G145"/>
    <mergeCell ref="E146:G146"/>
    <mergeCell ref="B142:C142"/>
    <mergeCell ref="E142:G142"/>
    <mergeCell ref="B143:G143"/>
    <mergeCell ref="B151:G151"/>
    <mergeCell ref="E152:G152"/>
    <mergeCell ref="B152:C152"/>
    <mergeCell ref="B153:C153"/>
    <mergeCell ref="E153:G153"/>
    <mergeCell ref="B150:C150"/>
    <mergeCell ref="E149:G149"/>
    <mergeCell ref="E150:G150"/>
    <mergeCell ref="E148:G148"/>
    <mergeCell ref="B148:C148"/>
    <mergeCell ref="B157:C157"/>
    <mergeCell ref="B158:C158"/>
    <mergeCell ref="E157:G157"/>
    <mergeCell ref="E158:G158"/>
    <mergeCell ref="B155:G155"/>
    <mergeCell ref="B156:C156"/>
    <mergeCell ref="E156:G156"/>
    <mergeCell ref="E154:G154"/>
    <mergeCell ref="B154:C154"/>
    <mergeCell ref="B163:G163"/>
    <mergeCell ref="B164:C164"/>
    <mergeCell ref="E164:G164"/>
    <mergeCell ref="B162:C162"/>
    <mergeCell ref="E160:G160"/>
    <mergeCell ref="E161:G161"/>
    <mergeCell ref="E162:G162"/>
    <mergeCell ref="B159:G159"/>
    <mergeCell ref="B160:C160"/>
    <mergeCell ref="B161:C161"/>
    <mergeCell ref="B167:G167"/>
    <mergeCell ref="B172:C172"/>
    <mergeCell ref="E172:G172"/>
    <mergeCell ref="B171:G171"/>
    <mergeCell ref="B173:C173"/>
    <mergeCell ref="E173:G173"/>
    <mergeCell ref="E168:G168"/>
    <mergeCell ref="E165:G165"/>
    <mergeCell ref="E166:G166"/>
    <mergeCell ref="B165:C165"/>
    <mergeCell ref="B166:C166"/>
    <mergeCell ref="E169:G169"/>
    <mergeCell ref="E170:G170"/>
    <mergeCell ref="B168:C168"/>
    <mergeCell ref="B169:C169"/>
    <mergeCell ref="B170:C170"/>
    <mergeCell ref="E174:G174"/>
    <mergeCell ref="E178:G178"/>
    <mergeCell ref="B179:C179"/>
    <mergeCell ref="E179:G179"/>
    <mergeCell ref="B174:C174"/>
    <mergeCell ref="B177:C177"/>
    <mergeCell ref="E177:G177"/>
    <mergeCell ref="B178:C178"/>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200:G200"/>
    <mergeCell ref="B201:C201"/>
    <mergeCell ref="B202:C202"/>
    <mergeCell ref="B203:C203"/>
    <mergeCell ref="E194:G194"/>
    <mergeCell ref="E197:G197"/>
    <mergeCell ref="E198:G198"/>
    <mergeCell ref="E199:G199"/>
    <mergeCell ref="B196:G196"/>
    <mergeCell ref="B197:C197"/>
    <mergeCell ref="B198:C198"/>
    <mergeCell ref="B199:C199"/>
    <mergeCell ref="E205:G205"/>
    <mergeCell ref="E206:G206"/>
    <mergeCell ref="E207:G207"/>
    <mergeCell ref="B204:G204"/>
    <mergeCell ref="B205:C205"/>
    <mergeCell ref="B206:C206"/>
    <mergeCell ref="B207:C207"/>
    <mergeCell ref="E201:G201"/>
    <mergeCell ref="E202:G202"/>
    <mergeCell ref="E203:G203"/>
    <mergeCell ref="B210:C210"/>
    <mergeCell ref="B218:C218"/>
    <mergeCell ref="B219:C219"/>
    <mergeCell ref="B220:C220"/>
    <mergeCell ref="E218:G218"/>
    <mergeCell ref="E219:G219"/>
    <mergeCell ref="E220:G220"/>
    <mergeCell ref="B211:C211"/>
    <mergeCell ref="B214:C214"/>
    <mergeCell ref="B225:G225"/>
    <mergeCell ref="B226:C226"/>
    <mergeCell ref="B227:C227"/>
    <mergeCell ref="B134:M134"/>
    <mergeCell ref="B175:M175"/>
    <mergeCell ref="B216:M216"/>
    <mergeCell ref="B229:G229"/>
    <mergeCell ref="B215:C215"/>
    <mergeCell ref="B231:C231"/>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E230:G230"/>
    <mergeCell ref="E231:G231"/>
    <mergeCell ref="E232:G232"/>
    <mergeCell ref="B230:C230"/>
    <mergeCell ref="B246:G246"/>
    <mergeCell ref="E240:G240"/>
    <mergeCell ref="E241:G241"/>
    <mergeCell ref="B239:C239"/>
    <mergeCell ref="B240:C240"/>
    <mergeCell ref="B241:C241"/>
    <mergeCell ref="B233:G233"/>
    <mergeCell ref="B232:C232"/>
    <mergeCell ref="B244:C244"/>
    <mergeCell ref="B245:C245"/>
    <mergeCell ref="E244:G244"/>
    <mergeCell ref="E245:G245"/>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s>
  <phoneticPr fontId="1"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user</cp:lastModifiedBy>
  <cp:lastPrinted>2016-06-14T07:19:16Z</cp:lastPrinted>
  <dcterms:created xsi:type="dcterms:W3CDTF">2015-06-11T07:52:00Z</dcterms:created>
  <dcterms:modified xsi:type="dcterms:W3CDTF">2016-09-28T06:20:33Z</dcterms:modified>
</cp:coreProperties>
</file>