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H57" i="2"/>
  <c r="H102" l="1"/>
  <c r="H208"/>
  <c r="H69" l="1"/>
  <c r="H53"/>
  <c r="H139"/>
  <c r="I139"/>
  <c r="J139"/>
  <c r="K139"/>
  <c r="L139"/>
  <c r="H61"/>
  <c r="H65"/>
  <c r="H73"/>
  <c r="H77"/>
  <c r="H81"/>
  <c r="H85"/>
  <c r="H89"/>
  <c r="H94"/>
  <c r="H98"/>
  <c r="H106"/>
  <c r="H110"/>
  <c r="H114"/>
  <c r="H118"/>
  <c r="H122"/>
  <c r="H126"/>
  <c r="H130"/>
  <c r="H217"/>
  <c r="H221"/>
  <c r="H225"/>
  <c r="H229"/>
  <c r="H233"/>
  <c r="H135"/>
  <c r="H143"/>
  <c r="H147"/>
  <c r="H151"/>
  <c r="H155"/>
  <c r="H159"/>
  <c r="H163"/>
  <c r="H167"/>
  <c r="H171"/>
  <c r="H176"/>
  <c r="H180"/>
  <c r="H184"/>
  <c r="H188"/>
  <c r="H192"/>
  <c r="H196"/>
  <c r="H200"/>
  <c r="H204"/>
  <c r="H212"/>
  <c r="H238"/>
  <c r="H242"/>
  <c r="H246"/>
  <c r="H250"/>
  <c r="H254"/>
  <c r="B27" l="1"/>
  <c r="H27"/>
  <c r="E27"/>
  <c r="H17"/>
  <c r="E17"/>
  <c r="B17"/>
  <c r="D6" l="1"/>
</calcChain>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<sst xmlns="http://schemas.openxmlformats.org/spreadsheetml/2006/main" count="735" uniqueCount="596">
  <si>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</si>
  <si>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</si>
  <si>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</si>
  <si>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</si>
  <si>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</si>
  <si>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</si>
  <si>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</si>
  <si>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</si>
  <si>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</si>
  <si>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</si>
  <si>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</si>
  <si>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</si>
  <si>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</si>
  <si>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</si>
  <si>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</si>
  <si>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</si>
  <si>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</si>
  <si>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</si>
  <si>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</si>
  <si>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</si>
  <si>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</si>
  <si>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</si>
  <si>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</si>
  <si>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</si>
  <si>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</si>
  <si>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</si>
  <si>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</si>
  <si>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</si>
  <si>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</si>
  <si>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</si>
  <si>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</si>
  <si>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</si>
  <si>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</si>
  <si>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</si>
  <si>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</si>
  <si>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</si>
  <si>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</si>
  <si>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</si>
  <si>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</si>
  <si>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</si>
  <si>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</si>
  <si>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</si>
  <si>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</si>
  <si>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</si>
  <si>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</si>
  <si>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</si>
  <si>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</si>
  <si>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</si>
  <si>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</si>
  <si>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</si>
  <si>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</si>
  <si>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</si>
  <si>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</si>
  <si>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</si>
  <si>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</si>
  <si>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</si>
  <si>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</si>
  <si>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</si>
  <si>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</si>
  <si>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</si>
  <si>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</si>
  <si>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</si>
  <si>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</si>
  <si>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</si>
  <si>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</si>
  <si>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</si>
  <si>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</si>
  <si>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</si>
  <si>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</si>
  <si>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</si>
  <si>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</si>
  <si>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</si>
  <si>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</si>
  <si>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</si>
  <si>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</si>
  <si>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</si>
  <si>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</si>
  <si>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</si>
  <si>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</si>
  <si>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</si>
  <si>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</si>
  <si>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</si>
  <si>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</si>
  <si>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</si>
  <si>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</si>
  <si>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</si>
  <si>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</si>
  <si>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</si>
  <si>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</si>
  <si>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</si>
  <si>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</si>
  <si>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</si>
  <si>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</si>
  <si>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</si>
  <si>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</si>
  <si>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</si>
  <si>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</si>
  <si>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</si>
  <si>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</si>
  <si>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</si>
  <si>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</si>
  <si>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</si>
  <si>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</si>
  <si>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</si>
  <si>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</si>
  <si>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</si>
  <si>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</si>
  <si>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</si>
  <si>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</si>
  <si>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</si>
  <si>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</si>
  <si>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</si>
  <si>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</si>
  <si>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</si>
  <si>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</si>
  <si>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</si>
  <si>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</si>
  <si>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</si>
  <si>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</si>
  <si>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</si>
  <si>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</si>
  <si>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</si>
  <si>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</si>
  <si>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</si>
  <si>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</si>
  <si>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</si>
  <si>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</si>
  <si>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</si>
  <si>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</si>
  <si>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</si>
  <si>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</si>
  <si>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</si>
  <si>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</si>
  <si>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</si>
  <si>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</si>
  <si>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</si>
  <si>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</si>
  <si>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</si>
  <si>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</si>
  <si>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</si>
  <si>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</si>
  <si>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</si>
  <si>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</si>
  <si>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</si>
  <si>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</si>
  <si>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</si>
  <si>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</si>
  <si>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</si>
  <si>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</si>
  <si>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</si>
  <si>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</si>
  <si>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</si>
  <si>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</si>
  <si>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</si>
  <si>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</si>
  <si>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</si>
  <si>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</si>
  <si>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</si>
  <si>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</si>
  <si>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</si>
  <si>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</si>
  <si>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</si>
  <si>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</si>
  <si>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</si>
  <si>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</si>
  <si>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</si>
  <si>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</si>
  <si>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</si>
  <si>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</si>
  <si>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</si>
  <si>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</si>
  <si>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</si>
  <si>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</si>
  <si>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</si>
  <si>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</si>
  <si>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</si>
  <si>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</si>
  <si>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</si>
  <si>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</si>
  <si>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</si>
  <si>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</si>
  <si>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</si>
  <si>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</si>
  <si>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</si>
  <si>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</si>
  <si>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</si>
  <si>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</si>
  <si>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</si>
  <si>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</si>
  <si>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</si>
  <si>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</si>
  <si>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</si>
  <si>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</si>
  <si>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</si>
  <si>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</si>
  <si>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</si>
  <si>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</si>
  <si>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</si>
  <si>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</si>
  <si>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</si>
  <si>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</si>
  <si>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</si>
  <si>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</si>
  <si>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</si>
  <si>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</si>
  <si>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</si>
  <si>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</si>
  <si>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</si>
  <si>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</si>
  <si>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</si>
  <si>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</si>
  <si>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</si>
  <si>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</si>
  <si>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</si>
  <si>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</si>
  <si>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</si>
  <si>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</si>
  <si>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</si>
  <si>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</si>
  <si>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</si>
  <si>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</si>
  <si>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</si>
  <si>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</si>
  <si>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</si>
  <si>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</si>
  <si>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</si>
  <si>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</si>
  <si>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</si>
  <si>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</si>
  <si>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</si>
  <si>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</si>
  <si>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</si>
  <si>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</si>
  <si>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</si>
  <si>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</si>
  <si>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</si>
  <si>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</si>
  <si>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</si>
  <si>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</si>
  <si>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</si>
  <si>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</si>
  <si>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</si>
  <si>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</si>
  <si>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</si>
  <si>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</si>
  <si>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</si>
  <si>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</si>
  <si>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</si>
  <si>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</si>
  <si>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</si>
  <si>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</si>
  <si>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</si>
  <si>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</si>
  <si>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</si>
  <si>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</si>
  <si>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</si>
  <si>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</si>
  <si>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</si>
  <si>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</si>
  <si>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</si>
  <si>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</si>
  <si>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</si>
  <si>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</si>
  <si>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</si>
  <si>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</si>
  <si>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</si>
  <si>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</si>
  <si>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</si>
  <si>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</si>
  <si>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</si>
  <si>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</si>
  <si>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</si>
  <si>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</si>
  <si>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</si>
  <si>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</si>
  <si>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</si>
  <si>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</si>
  <si>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</si>
  <si>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</si>
  <si>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</si>
  <si>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</si>
  <si>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</si>
  <si>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</si>
  <si>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</si>
  <si>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</si>
  <si>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</si>
  <si>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</si>
  <si>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</si>
  <si>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</si>
  <si>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</si>
  <si>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</si>
  <si>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</si>
  <si>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</si>
  <si>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</si>
  <si>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</si>
  <si>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</si>
  <si>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</si>
  <si>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</si>
  <si>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</si>
  <si>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</si>
  <si>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</si>
  <si>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</si>
  <si>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</si>
  <si>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</si>
  <si>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</si>
  <si>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</si>
  <si>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</si>
  <si>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</si>
  <si>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</si>
  <si>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</si>
  <si>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</si>
  <si>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</si>
  <si>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</si>
  <si>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</si>
  <si>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</si>
  <si>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</si>
  <si>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</si>
  <si>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</si>
  <si>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</si>
  <si>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</si>
  <si>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</si>
  <si>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</si>
  <si>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</si>
  <si>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</si>
  <si>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</si>
  <si>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</si>
  <si>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</si>
  <si>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</si>
  <si>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</si>
  <si>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</si>
  <si>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</si>
  <si>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</si>
  <si>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</si>
  <si>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</si>
  <si>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</si>
  <si>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</si>
  <si>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</si>
  <si>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</si>
  <si>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</si>
  <si>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</si>
  <si>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</si>
  <si>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</si>
  <si>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</si>
  <si>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</si>
  <si>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</si>
  <si>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</si>
  <si>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</si>
  <si>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</si>
  <si>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</si>
  <si>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</si>
  <si>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</si>
  <si>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</si>
  <si>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</si>
  <si>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</si>
  <si>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</si>
  <si>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</si>
  <si>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</si>
  <si>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</si>
  <si>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</si>
  <si>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</si>
  <si>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</si>
  <si>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</si>
  <si>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</si>
  <si>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</si>
  <si>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</si>
  <si>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</si>
  <si>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</si>
  <si>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</si>
  <si>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</si>
  <si>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</si>
  <si>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</si>
  <si>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</si>
  <si>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</si>
  <si>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</si>
  <si>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</si>
  <si>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</si>
  <si>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</si>
  <si>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</si>
  <si>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</si>
  <si>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</si>
  <si>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</si>
  <si>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</si>
  <si>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</si>
  <si>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</si>
  <si>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</si>
  <si>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</si>
  <si>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</si>
  <si>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</si>
  <si>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</si>
  <si>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</si>
  <si>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</si>
  <si>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</si>
  <si>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</si>
  <si>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</si>
  <si>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</si>
  <si>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</si>
  <si>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</si>
  <si>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</si>
  <si>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</si>
  <si>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</si>
  <si>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</si>
  <si>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</si>
  <si>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</si>
  <si>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</si>
  <si>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</si>
  <si>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</si>
  <si>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</si>
  <si>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</si>
  <si>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</si>
  <si>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</si>
  <si>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</si>
  <si>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</si>
  <si>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</si>
  <si>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</si>
  <si>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</si>
  <si>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</si>
  <si>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</si>
  <si>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</si>
  <si>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</si>
  <si>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</si>
  <si>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</si>
  <si>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</si>
  <si>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</si>
  <si>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</si>
  <si>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</si>
  <si>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</si>
  <si>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</si>
  <si>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</si>
  <si>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</si>
  <si>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</si>
  <si>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</si>
  <si>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</si>
  <si>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</si>
  <si>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</si>
  <si>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</si>
  <si>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</si>
  <si>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</si>
  <si>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</si>
  <si>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</si>
  <si>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</si>
  <si>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</si>
  <si>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</si>
  <si>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</si>
  <si>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</si>
  <si>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</si>
  <si>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</si>
  <si>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</si>
  <si>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</si>
  <si>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</si>
  <si>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</si>
  <si>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</si>
  <si>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</si>
  <si>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</si>
  <si>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</si>
  <si>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</si>
  <si>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</si>
  <si>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</si>
  <si>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</si>
  <si>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</si>
  <si>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</si>
  <si>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</si>
  <si>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</si>
  <si>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</si>
  <si>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</si>
  <si>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</si>
  <si>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</si>
  <si>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</si>
  <si>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</si>
  <si>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</si>
  <si>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</si>
  <si>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</si>
  <si>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</si>
  <si>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</si>
  <si>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</si>
  <si>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</si>
  <si>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</si>
  <si>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</si>
  <si>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</si>
  <si>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</si>
  <si>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</si>
  <si>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</si>
  <si>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</si>
  <si>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</si>
  <si>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</si>
  <si>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</si>
  <si>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</si>
  <si>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</si>
  <si>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</si>
  <si>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</si>
  <si>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</si>
  <si>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</si>
  <si>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</si>
  <si>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</si>
  <si>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</si>
  <si>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</si>
  <si>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</si>
  <si>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</si>
  <si>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</si>
  <si>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</si>
  <si>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</si>
  <si>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</si>
  <si>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</si>
  <si>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</si>
  <si>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</si>
  <si>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</si>
  <si>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</si>
  <si>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</si>
  <si>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</si>
  <si>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</si>
  <si>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</si>
  <si>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</si>
  <si>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</si>
  <si>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</si>
  <si>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</si>
  <si>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</si>
  <si>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</si>
  <si>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</si>
  <si>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</si>
  <si>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</si>
  <si>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</si>
  <si>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</si>
  <si>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</si>
  <si>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</si>
  <si>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</si>
  <si>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</si>
  <si>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</si>
  <si>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</si>
  <si>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</si>
  <si>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</si>
  <si>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</si>
  <si>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</si>
  <si>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</si>
  <si>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</si>
  <si>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</si>
  <si>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</si>
  <si>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</si>
  <si>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</si>
  <si>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</si>
  <si>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</si>
  <si>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</si>
  <si>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</si>
  <si>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</si>
  <si>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</si>
  <si>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</si>
  <si>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</si>
  <si>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</si>
  <si>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</si>
  <si>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</si>
  <si>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</si>
  <si>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</si>
  <si>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</si>
  <si>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</si>
  <si>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</si>
  <si>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</si>
  <si>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</si>
  <si>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</si>
  <si>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</si>
  <si>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</si>
  <si>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</si>
  <si>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</si>
  <si>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</si>
  <si>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</si>
  <si>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</si>
  <si>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</si>
  <si>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</si>
  <si>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</si>
  <si>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</si>
  <si>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</si>
  <si>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</si>
  <si>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</si>
  <si>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</si>
  <si>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</si>
  <si>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</si>
  <si>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</si>
  <si>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</si>
  <si>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</si>
  <si>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</si>
  <si>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</si>
  <si>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</si>
  <si>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</si>
  <si>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</si>
  <si>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</si>
  <si>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</si>
  <si>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</si>
  <si>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</si>
  <si>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</si>
  <si>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theme="1"/>
        <rFont val="Calibri"/>
        <family val="2"/>
        <scheme val="minor"/>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</si>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</sst>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name val="Calibri"/>
      <family val="2"/>
      <scheme val="minor"/>
    </font>
    <font>
      <sz val="11"/>
      <color theme="0"/>
      <name val="Arial"/>
      <family val="2"/>
    </font>
    <font>
      <vertAlign val="superscript"/>
      <sz val="11"/>
      <color theme="1"/>
      <name val="Calibri"/>
      <family val="2"/>
      <scheme val="minor"/>
    </font>
    <font>
      <sz val="2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3">
    <xf numFmtId="0" fontId="0" fillId="0" borderId="0" xfId="0"/>
    <xf numFmtId="0" fontId="1" fillId="0" borderId="0" xfId="0" applyFont="1" applyBorder="1"/>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1" fillId="2" borderId="0" xfId="0" applyFont="1" applyFill="1" applyBorder="1"/>
    <xf numFmtId="0" fontId="1" fillId="8" borderId="0" xfId="0" applyFont="1" applyFill="1" applyBorder="1"/>
    <xf numFmtId="0" fontId="1" fillId="4" borderId="0" xfId="0" applyFont="1" applyFill="1" applyBorder="1"/>
    <xf numFmtId="0" fontId="2" fillId="2" borderId="1" xfId="0" applyFont="1" applyFill="1" applyBorder="1" applyAlignment="1">
      <alignment horizontal="left" vertical="top" wrapText="1" indent="1"/>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0" fillId="0" borderId="1" xfId="0" applyFont="1" applyFill="1" applyBorder="1" applyAlignment="1" applyProtection="1">
      <alignment horizontal="left" vertical="top"/>
      <protection locked="0"/>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0" fillId="0" borderId="1" xfId="0" applyFont="1" applyBorder="1" applyAlignment="1">
      <alignment horizontal="left" vertical="top" wrapText="1" indent="2"/>
    </xf>
    <xf numFmtId="0" fontId="0" fillId="4" borderId="1" xfId="0" applyFont="1" applyFill="1" applyBorder="1" applyAlignment="1" applyProtection="1">
      <alignment horizontal="left" vertical="top"/>
      <protection locked="0"/>
    </xf>
    <xf numFmtId="0" fontId="0" fillId="0" borderId="1" xfId="0" applyFont="1" applyBorder="1" applyAlignment="1">
      <alignment horizontal="left" vertical="top" wrapText="1" indent="4"/>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12" fillId="0" borderId="0" xfId="0" applyFont="1" applyFill="1" applyBorder="1" applyAlignment="1">
      <alignment wrapText="1"/>
    </xf>
    <xf numFmtId="0" fontId="12" fillId="0" borderId="0" xfId="0" applyFont="1" applyBorder="1" applyAlignment="1"/>
    <xf numFmtId="0" fontId="0" fillId="0" borderId="1" xfId="0" applyFont="1" applyBorder="1" applyAlignment="1">
      <alignment horizontal="left" vertical="top"/>
    </xf>
    <xf numFmtId="0" fontId="0" fillId="0" borderId="1" xfId="0" applyFont="1" applyBorder="1" applyAlignment="1" applyProtection="1">
      <alignment horizontal="left" vertical="top" wrapText="1"/>
      <protection locked="0"/>
    </xf>
    <xf numFmtId="0" fontId="0" fillId="0" borderId="1" xfId="0" applyFont="1" applyFill="1" applyBorder="1" applyAlignment="1">
      <alignment horizontal="left" vertical="top"/>
    </xf>
    <xf numFmtId="0" fontId="2" fillId="7" borderId="1" xfId="0" applyFont="1" applyFill="1" applyBorder="1" applyAlignment="1">
      <alignment horizontal="left" vertical="top"/>
    </xf>
    <xf numFmtId="0" fontId="2" fillId="9" borderId="1" xfId="0" applyFont="1" applyFill="1" applyBorder="1" applyAlignment="1" applyProtection="1">
      <alignment horizontal="left" vertical="top"/>
    </xf>
    <xf numFmtId="0" fontId="0" fillId="9" borderId="1" xfId="0" applyFont="1" applyFill="1" applyBorder="1" applyAlignment="1">
      <alignment horizontal="left" vertical="top"/>
    </xf>
    <xf numFmtId="0" fontId="2" fillId="9" borderId="1" xfId="0" applyFont="1" applyFill="1" applyBorder="1" applyAlignment="1" applyProtection="1">
      <alignment horizontal="left" vertical="top"/>
      <protection locked="0"/>
    </xf>
    <xf numFmtId="0" fontId="0" fillId="4" borderId="1" xfId="0" applyFont="1" applyFill="1" applyBorder="1" applyAlignment="1">
      <alignment horizontal="left" vertical="top"/>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0" fillId="0" borderId="3" xfId="0" applyFont="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0" fillId="4"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11" fillId="0" borderId="2" xfId="0" applyFont="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4</xdr:col>
      <xdr:colOff>296383</xdr:colOff>
      <xdr:row>21</xdr:row>
      <xdr:rowOff>64417</xdr:rowOff>
    </xdr:from>
    <xdr:to>
      <xdr:col>5</xdr:col>
      <xdr:colOff>347660</xdr:colOff>
      <xdr:row>24</xdr:row>
      <xdr:rowOff>147224</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065278" y="7152789"/>
          <a:ext cx="937324" cy="647662"/>
        </a:xfrm>
        <a:prstGeom prst="rect">
          <a:avLst/>
        </a:prstGeom>
        <a:noFill/>
      </xdr:spPr>
    </xdr:pic>
    <xdr:clientData/>
  </xdr:twoCellAnchor>
  <xdr:twoCellAnchor editAs="oneCell">
    <xdr:from>
      <xdr:col>1</xdr:col>
      <xdr:colOff>137322</xdr:colOff>
      <xdr:row>21</xdr:row>
      <xdr:rowOff>76200</xdr:rowOff>
    </xdr:from>
    <xdr:to>
      <xdr:col>2</xdr:col>
      <xdr:colOff>474946</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646799" y="7164572"/>
          <a:ext cx="1101839" cy="536281"/>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5" cstate="print"/>
        <a:srcRect/>
        <a:stretch>
          <a:fillRect/>
        </a:stretch>
      </xdr:blipFill>
      <xdr:spPr bwMode="auto">
        <a:xfrm>
          <a:off x="4557932" y="5704254"/>
          <a:ext cx="1218126" cy="629128"/>
        </a:xfrm>
        <a:prstGeom prst="rect">
          <a:avLst/>
        </a:prstGeom>
        <a:noFill/>
      </xdr:spPr>
    </xdr:pic>
    <xdr:clientData/>
  </xdr:twoCellAnchor>
  <xdr:twoCellAnchor editAs="oneCell">
    <xdr:from>
      <xdr:col>7</xdr:col>
      <xdr:colOff>0</xdr:colOff>
      <xdr:row>11</xdr:row>
      <xdr:rowOff>0</xdr:rowOff>
    </xdr:from>
    <xdr:to>
      <xdr:col>7</xdr:col>
      <xdr:colOff>1493830</xdr:colOff>
      <xdr:row>13</xdr:row>
      <xdr:rowOff>128249</xdr:rowOff>
    </xdr:to>
    <xdr:pic>
      <xdr:nvPicPr>
        <xdr:cNvPr id="8"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cstate="print"/>
        <a:srcRect/>
        <a:stretch>
          <a:fillRect/>
        </a:stretch>
      </xdr:blipFill>
      <xdr:spPr bwMode="auto">
        <a:xfrm>
          <a:off x="5050465" y="5039390"/>
          <a:ext cx="1493830" cy="50481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topLeftCell="A242" zoomScale="86" zoomScaleSheetLayoutView="86" workbookViewId="0">
      <selection activeCell="B215" sqref="B215:C215"/>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67" t="s">
        <v>352</v>
      </c>
      <c r="C6" s="68"/>
      <c r="D6" s="69">
        <f>SUM(B17+E17+H17+B27+E27+H27)/300</f>
        <v>0.5033333333333333</v>
      </c>
      <c r="E6" s="70"/>
      <c r="F6" s="70"/>
      <c r="G6" s="71"/>
      <c r="H6" s="78" t="s">
        <v>353</v>
      </c>
      <c r="I6" s="79"/>
      <c r="J6" s="4"/>
    </row>
    <row r="7" spans="1:10" ht="80.25" customHeight="1">
      <c r="A7" s="5"/>
      <c r="B7" s="80"/>
      <c r="C7" s="81"/>
      <c r="D7" s="72"/>
      <c r="E7" s="73"/>
      <c r="F7" s="73"/>
      <c r="G7" s="74"/>
      <c r="H7" s="82"/>
      <c r="I7" s="83"/>
      <c r="J7" s="4"/>
    </row>
    <row r="8" spans="1:10" ht="28.5" customHeight="1">
      <c r="A8" s="5"/>
      <c r="B8" s="67" t="s">
        <v>354</v>
      </c>
      <c r="C8" s="68"/>
      <c r="D8" s="72"/>
      <c r="E8" s="73"/>
      <c r="F8" s="73"/>
      <c r="G8" s="74"/>
      <c r="H8" s="84" t="s">
        <v>355</v>
      </c>
      <c r="I8" s="85"/>
      <c r="J8" s="4"/>
    </row>
    <row r="9" spans="1:10" ht="72.75" customHeight="1" thickBot="1">
      <c r="A9" s="5"/>
      <c r="B9" s="86"/>
      <c r="C9" s="87"/>
      <c r="D9" s="75"/>
      <c r="E9" s="76"/>
      <c r="F9" s="76"/>
      <c r="G9" s="77"/>
      <c r="H9" s="88"/>
      <c r="I9" s="89"/>
      <c r="J9" s="4"/>
    </row>
    <row r="10" spans="1:10" ht="24" customHeight="1">
      <c r="A10" s="5"/>
      <c r="B10" s="90"/>
      <c r="C10" s="91"/>
      <c r="D10" s="92"/>
      <c r="E10" s="92"/>
      <c r="F10" s="92"/>
      <c r="G10" s="92"/>
      <c r="H10" s="91"/>
      <c r="I10" s="93"/>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31</v>
      </c>
      <c r="C17" s="110"/>
      <c r="D17" s="103"/>
      <c r="E17" s="115">
        <f>H94+H98+H102+H106+H110+H114+H118+H122+H126+H130</f>
        <v>31</v>
      </c>
      <c r="F17" s="110"/>
      <c r="G17" s="103"/>
      <c r="H17" s="118">
        <f>H135+H139+H143+H147+H151+H155+H159+H163+H167+H171</f>
        <v>26</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36</v>
      </c>
      <c r="C27" s="110"/>
      <c r="D27" s="103"/>
      <c r="E27" s="115">
        <f>H217+H221+H225+H229+H233</f>
        <v>19</v>
      </c>
      <c r="F27" s="110"/>
      <c r="G27" s="103"/>
      <c r="H27" s="115">
        <f>H238+H242+H246+H250+H254</f>
        <v>8</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133" t="s">
        <v>0</v>
      </c>
      <c r="C51" s="133"/>
      <c r="D51" s="33" t="s">
        <v>1</v>
      </c>
      <c r="E51" s="133" t="s">
        <v>2</v>
      </c>
      <c r="F51" s="133"/>
      <c r="G51" s="133"/>
      <c r="H51" s="14" t="s">
        <v>3</v>
      </c>
      <c r="I51" s="38" t="s">
        <v>373</v>
      </c>
      <c r="J51" s="38"/>
      <c r="K51" s="38"/>
      <c r="L51" s="38"/>
      <c r="M51" s="14" t="s">
        <v>373</v>
      </c>
    </row>
    <row r="52" spans="1:15" ht="15.75" customHeight="1">
      <c r="A52" s="33" t="s">
        <v>5</v>
      </c>
      <c r="B52" s="134" t="s">
        <v>483</v>
      </c>
      <c r="C52" s="135"/>
      <c r="D52" s="135"/>
      <c r="E52" s="135"/>
      <c r="F52" s="135"/>
      <c r="G52" s="135"/>
      <c r="H52" s="135"/>
      <c r="I52" s="135"/>
      <c r="J52" s="135"/>
      <c r="K52" s="135"/>
      <c r="L52" s="135"/>
      <c r="M52" s="136"/>
    </row>
    <row r="53" spans="1:15" ht="31.5" customHeight="1">
      <c r="A53" s="32" t="s">
        <v>6</v>
      </c>
      <c r="B53" s="47" t="s">
        <v>7</v>
      </c>
      <c r="C53" s="47"/>
      <c r="D53" s="47"/>
      <c r="E53" s="47"/>
      <c r="F53" s="47"/>
      <c r="G53" s="47"/>
      <c r="H53" s="15">
        <f>SUM(H54:H56)</f>
        <v>3</v>
      </c>
      <c r="I53" s="38"/>
      <c r="J53" s="38"/>
      <c r="K53" s="38"/>
      <c r="L53" s="38"/>
      <c r="M53" s="16"/>
    </row>
    <row r="54" spans="1:15" ht="95.25" customHeight="1">
      <c r="A54" s="30" t="s">
        <v>4</v>
      </c>
      <c r="B54" s="46" t="s">
        <v>19</v>
      </c>
      <c r="C54" s="46"/>
      <c r="D54" s="30" t="s">
        <v>8</v>
      </c>
      <c r="E54" s="46" t="s">
        <v>490</v>
      </c>
      <c r="F54" s="46"/>
      <c r="G54" s="46"/>
      <c r="H54" s="17">
        <v>2</v>
      </c>
      <c r="I54" s="38">
        <v>2</v>
      </c>
      <c r="J54" s="38"/>
      <c r="K54" s="38">
        <v>0</v>
      </c>
      <c r="L54" s="38"/>
      <c r="M54" s="17"/>
      <c r="O54" s="10"/>
    </row>
    <row r="55" spans="1:15" ht="81" customHeight="1">
      <c r="A55" s="30" t="s">
        <v>9</v>
      </c>
      <c r="B55" s="46" t="s">
        <v>20</v>
      </c>
      <c r="C55" s="46"/>
      <c r="D55" s="30" t="s">
        <v>491</v>
      </c>
      <c r="E55" s="46" t="s">
        <v>492</v>
      </c>
      <c r="F55" s="46"/>
      <c r="G55" s="46"/>
      <c r="H55" s="17">
        <v>0</v>
      </c>
      <c r="I55" s="38"/>
      <c r="J55" s="38"/>
      <c r="K55" s="38">
        <v>2</v>
      </c>
      <c r="L55" s="38"/>
      <c r="M55" s="39"/>
    </row>
    <row r="56" spans="1:15" ht="185.25" customHeight="1">
      <c r="A56" s="30" t="s">
        <v>11</v>
      </c>
      <c r="B56" s="46" t="s">
        <v>21</v>
      </c>
      <c r="C56" s="46"/>
      <c r="D56" s="30" t="s">
        <v>14</v>
      </c>
      <c r="E56" s="48" t="s">
        <v>493</v>
      </c>
      <c r="F56" s="48"/>
      <c r="G56" s="48"/>
      <c r="H56" s="17">
        <v>1</v>
      </c>
      <c r="I56" s="38"/>
      <c r="J56" s="38"/>
      <c r="K56" s="38"/>
      <c r="L56" s="38"/>
      <c r="M56" s="39"/>
    </row>
    <row r="57" spans="1:15" ht="26.25" customHeight="1">
      <c r="A57" s="32" t="s">
        <v>15</v>
      </c>
      <c r="B57" s="47" t="s">
        <v>16</v>
      </c>
      <c r="C57" s="47"/>
      <c r="D57" s="47"/>
      <c r="E57" s="47"/>
      <c r="F57" s="47"/>
      <c r="G57" s="47"/>
      <c r="H57" s="18">
        <f>SUM(H58:H60)</f>
        <v>3</v>
      </c>
      <c r="I57" s="38"/>
      <c r="J57" s="38"/>
      <c r="K57" s="38"/>
      <c r="L57" s="38"/>
      <c r="M57" s="19"/>
    </row>
    <row r="58" spans="1:15"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2</v>
      </c>
      <c r="I59" s="38"/>
      <c r="J59" s="38"/>
      <c r="K59" s="38"/>
      <c r="L59" s="38"/>
      <c r="M59" s="17"/>
      <c r="O59" s="1" t="s">
        <v>374</v>
      </c>
    </row>
    <row r="60" spans="1:15" ht="49.5" customHeight="1">
      <c r="A60" s="30" t="s">
        <v>411</v>
      </c>
      <c r="B60" s="46" t="s">
        <v>23</v>
      </c>
      <c r="C60" s="46"/>
      <c r="D60" s="30" t="s">
        <v>8</v>
      </c>
      <c r="E60" s="46" t="s">
        <v>126</v>
      </c>
      <c r="F60" s="46"/>
      <c r="G60" s="46"/>
      <c r="H60" s="17">
        <v>0</v>
      </c>
      <c r="I60" s="38"/>
      <c r="J60" s="38"/>
      <c r="K60" s="38"/>
      <c r="L60" s="38"/>
      <c r="M60" s="17"/>
    </row>
    <row r="61" spans="1:15" ht="28.5" customHeight="1">
      <c r="A61" s="32" t="s">
        <v>24</v>
      </c>
      <c r="B61" s="47" t="s">
        <v>25</v>
      </c>
      <c r="C61" s="47"/>
      <c r="D61" s="47"/>
      <c r="E61" s="47"/>
      <c r="F61" s="47"/>
      <c r="G61" s="47"/>
      <c r="H61" s="15">
        <f>SUM(H62:H64)</f>
        <v>2</v>
      </c>
      <c r="I61" s="38"/>
      <c r="J61" s="38"/>
      <c r="K61" s="38"/>
      <c r="L61" s="38"/>
      <c r="M61" s="16"/>
    </row>
    <row r="62" spans="1:15" ht="61.5" customHeight="1">
      <c r="A62" s="20" t="s">
        <v>26</v>
      </c>
      <c r="B62" s="46" t="s">
        <v>127</v>
      </c>
      <c r="C62" s="46"/>
      <c r="D62" s="30" t="s">
        <v>10</v>
      </c>
      <c r="E62" s="46" t="s">
        <v>128</v>
      </c>
      <c r="F62" s="46"/>
      <c r="G62" s="46"/>
      <c r="H62" s="17">
        <v>0</v>
      </c>
      <c r="I62" s="38"/>
      <c r="J62" s="38"/>
      <c r="K62" s="38"/>
      <c r="L62" s="38"/>
      <c r="M62" s="17"/>
    </row>
    <row r="63" spans="1:15" ht="65.25" customHeight="1">
      <c r="A63" s="30" t="s">
        <v>27</v>
      </c>
      <c r="B63" s="46" t="s">
        <v>129</v>
      </c>
      <c r="C63" s="46"/>
      <c r="D63" s="30" t="s">
        <v>10</v>
      </c>
      <c r="E63" s="46" t="s">
        <v>130</v>
      </c>
      <c r="F63" s="46"/>
      <c r="G63" s="46"/>
      <c r="H63" s="17">
        <v>0</v>
      </c>
      <c r="I63" s="38"/>
      <c r="J63" s="38"/>
      <c r="K63" s="38"/>
      <c r="L63" s="38"/>
      <c r="M63" s="17"/>
    </row>
    <row r="64" spans="1:15"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49" t="s">
        <v>428</v>
      </c>
      <c r="C66" s="50"/>
      <c r="D66" s="30" t="s">
        <v>10</v>
      </c>
      <c r="E66" s="49" t="s">
        <v>498</v>
      </c>
      <c r="F66" s="51"/>
      <c r="G66" s="50"/>
      <c r="H66" s="17">
        <v>2</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0</v>
      </c>
      <c r="I68" s="38"/>
      <c r="J68" s="38"/>
      <c r="K68" s="38"/>
      <c r="L68" s="38"/>
      <c r="M68" s="17"/>
    </row>
    <row r="69" spans="1:13" ht="26.25" customHeight="1">
      <c r="A69" s="22" t="s">
        <v>32</v>
      </c>
      <c r="B69" s="47" t="s">
        <v>33</v>
      </c>
      <c r="C69" s="47"/>
      <c r="D69" s="47"/>
      <c r="E69" s="47"/>
      <c r="F69" s="47"/>
      <c r="G69" s="47"/>
      <c r="H69" s="15">
        <f>SUM(H70:H72)</f>
        <v>3</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row>
    <row r="71" spans="1:13" ht="66.75" customHeight="1">
      <c r="A71" s="30" t="s">
        <v>35</v>
      </c>
      <c r="B71" s="46" t="s">
        <v>431</v>
      </c>
      <c r="C71" s="46"/>
      <c r="D71" s="30" t="s">
        <v>10</v>
      </c>
      <c r="E71" s="46" t="s">
        <v>500</v>
      </c>
      <c r="F71" s="46"/>
      <c r="G71" s="46"/>
      <c r="H71" s="17">
        <v>1</v>
      </c>
      <c r="I71" s="38"/>
      <c r="J71" s="38"/>
      <c r="K71" s="38"/>
      <c r="L71" s="38"/>
      <c r="M71" s="17"/>
    </row>
    <row r="72" spans="1:13" s="11" customFormat="1" ht="66.75" customHeight="1">
      <c r="A72" s="31" t="s">
        <v>413</v>
      </c>
      <c r="B72" s="48" t="s">
        <v>432</v>
      </c>
      <c r="C72" s="48"/>
      <c r="D72" s="31" t="s">
        <v>10</v>
      </c>
      <c r="E72" s="48" t="s">
        <v>132</v>
      </c>
      <c r="F72" s="48"/>
      <c r="G72" s="48"/>
      <c r="H72" s="23">
        <v>1</v>
      </c>
      <c r="I72" s="40"/>
      <c r="J72" s="40"/>
      <c r="K72" s="40"/>
      <c r="L72" s="40"/>
      <c r="M72" s="23"/>
    </row>
    <row r="73" spans="1:13" ht="33" customHeight="1">
      <c r="A73" s="32" t="s">
        <v>36</v>
      </c>
      <c r="B73" s="47" t="s">
        <v>37</v>
      </c>
      <c r="C73" s="47"/>
      <c r="D73" s="47"/>
      <c r="E73" s="47"/>
      <c r="F73" s="47"/>
      <c r="G73" s="47"/>
      <c r="H73" s="15">
        <f>SUM(H74:H76)</f>
        <v>6</v>
      </c>
      <c r="I73" s="38"/>
      <c r="J73" s="38"/>
      <c r="K73" s="38"/>
      <c r="L73" s="38"/>
      <c r="M73" s="16"/>
    </row>
    <row r="74" spans="1:13" ht="49.5" customHeight="1">
      <c r="A74" s="30" t="s">
        <v>38</v>
      </c>
      <c r="B74" s="46" t="s">
        <v>501</v>
      </c>
      <c r="C74" s="46"/>
      <c r="D74" s="30" t="s">
        <v>10</v>
      </c>
      <c r="E74" s="46" t="s">
        <v>415</v>
      </c>
      <c r="F74" s="46"/>
      <c r="G74" s="46"/>
      <c r="H74" s="17">
        <v>2</v>
      </c>
      <c r="I74" s="38"/>
      <c r="J74" s="38"/>
      <c r="K74" s="38"/>
      <c r="L74" s="38"/>
      <c r="M74" s="17"/>
    </row>
    <row r="75" spans="1:13" ht="37.5" customHeight="1">
      <c r="A75" s="30" t="s">
        <v>39</v>
      </c>
      <c r="B75" s="46" t="s">
        <v>414</v>
      </c>
      <c r="C75" s="46"/>
      <c r="D75" s="30" t="s">
        <v>10</v>
      </c>
      <c r="E75" s="46" t="s">
        <v>433</v>
      </c>
      <c r="F75" s="46"/>
      <c r="G75" s="46"/>
      <c r="H75" s="17">
        <v>2</v>
      </c>
      <c r="I75" s="38"/>
      <c r="J75" s="38"/>
      <c r="K75" s="38"/>
      <c r="L75" s="38"/>
      <c r="M75" s="17"/>
    </row>
    <row r="76" spans="1:13" ht="53.25" customHeight="1">
      <c r="A76" s="30" t="s">
        <v>40</v>
      </c>
      <c r="B76" s="46" t="s">
        <v>41</v>
      </c>
      <c r="C76" s="46"/>
      <c r="D76" s="30" t="s">
        <v>10</v>
      </c>
      <c r="E76" s="46" t="s">
        <v>434</v>
      </c>
      <c r="F76" s="46"/>
      <c r="G76" s="46"/>
      <c r="H76" s="17">
        <v>2</v>
      </c>
      <c r="I76" s="38"/>
      <c r="J76" s="38"/>
      <c r="K76" s="38"/>
      <c r="L76" s="38"/>
      <c r="M76" s="17"/>
    </row>
    <row r="77" spans="1:13" ht="25.5" customHeight="1">
      <c r="A77" s="24" t="s">
        <v>42</v>
      </c>
      <c r="B77" s="47" t="s">
        <v>43</v>
      </c>
      <c r="C77" s="47"/>
      <c r="D77" s="47"/>
      <c r="E77" s="47"/>
      <c r="F77" s="47"/>
      <c r="G77" s="47"/>
      <c r="H77" s="15">
        <f>SUM(H78:H80)</f>
        <v>4</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48" t="s">
        <v>486</v>
      </c>
      <c r="F79" s="48"/>
      <c r="G79" s="48"/>
      <c r="H79" s="17">
        <v>2</v>
      </c>
      <c r="I79" s="38"/>
      <c r="J79" s="38"/>
      <c r="K79" s="38"/>
      <c r="L79" s="38"/>
      <c r="M79" s="39"/>
    </row>
    <row r="80" spans="1:13" ht="64.5" customHeight="1">
      <c r="A80" s="30" t="s">
        <v>46</v>
      </c>
      <c r="B80" s="46" t="s">
        <v>134</v>
      </c>
      <c r="C80" s="46"/>
      <c r="D80" s="30" t="s">
        <v>10</v>
      </c>
      <c r="E80" s="46" t="s">
        <v>461</v>
      </c>
      <c r="F80" s="46"/>
      <c r="G80" s="46"/>
      <c r="H80" s="17">
        <v>1</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48" t="s">
        <v>511</v>
      </c>
      <c r="F83" s="48"/>
      <c r="G83" s="48"/>
      <c r="H83" s="23">
        <v>1</v>
      </c>
      <c r="I83" s="40"/>
      <c r="J83" s="40"/>
      <c r="K83" s="40"/>
      <c r="L83" s="40"/>
      <c r="M83" s="23"/>
    </row>
    <row r="84" spans="1:13" ht="65.25" customHeight="1">
      <c r="A84" s="30" t="s">
        <v>51</v>
      </c>
      <c r="B84" s="48" t="s">
        <v>435</v>
      </c>
      <c r="C84" s="48"/>
      <c r="D84" s="31" t="s">
        <v>8</v>
      </c>
      <c r="E84" s="48" t="s">
        <v>357</v>
      </c>
      <c r="F84" s="48"/>
      <c r="G84" s="48"/>
      <c r="H84" s="17">
        <v>0</v>
      </c>
      <c r="I84" s="38"/>
      <c r="J84" s="38"/>
      <c r="K84" s="38"/>
      <c r="L84" s="38"/>
      <c r="M84" s="17"/>
    </row>
    <row r="85" spans="1:13" ht="25.5" customHeight="1">
      <c r="A85" s="24" t="s">
        <v>52</v>
      </c>
      <c r="B85" s="47" t="s">
        <v>53</v>
      </c>
      <c r="C85" s="47"/>
      <c r="D85" s="47"/>
      <c r="E85" s="47"/>
      <c r="F85" s="47"/>
      <c r="G85" s="47"/>
      <c r="H85" s="15">
        <f>SUM(H86:H88)</f>
        <v>4</v>
      </c>
      <c r="I85" s="38"/>
      <c r="J85" s="38"/>
      <c r="K85" s="38"/>
      <c r="L85" s="38"/>
      <c r="M85" s="16"/>
    </row>
    <row r="86" spans="1:13" ht="48" customHeight="1">
      <c r="A86" s="30" t="s">
        <v>54</v>
      </c>
      <c r="B86" s="46" t="s">
        <v>436</v>
      </c>
      <c r="C86" s="46"/>
      <c r="D86" s="30" t="s">
        <v>10</v>
      </c>
      <c r="E86" s="46" t="s">
        <v>135</v>
      </c>
      <c r="F86" s="46"/>
      <c r="G86" s="46"/>
      <c r="H86" s="17">
        <v>2</v>
      </c>
      <c r="I86" s="38"/>
      <c r="J86" s="38"/>
      <c r="K86" s="38"/>
      <c r="L86" s="38"/>
      <c r="M86" s="17"/>
    </row>
    <row r="87" spans="1:13" ht="51" customHeight="1">
      <c r="A87" s="30" t="s">
        <v>55</v>
      </c>
      <c r="B87" s="46" t="s">
        <v>462</v>
      </c>
      <c r="C87" s="46"/>
      <c r="D87" s="30" t="s">
        <v>56</v>
      </c>
      <c r="E87" s="46" t="s">
        <v>417</v>
      </c>
      <c r="F87" s="46"/>
      <c r="G87" s="46"/>
      <c r="H87" s="17">
        <v>2</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2</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row>
    <row r="91" spans="1:13" ht="84" customHeight="1">
      <c r="A91" s="30" t="s">
        <v>60</v>
      </c>
      <c r="B91" s="46" t="s">
        <v>512</v>
      </c>
      <c r="C91" s="46"/>
      <c r="D91" s="30" t="s">
        <v>56</v>
      </c>
      <c r="E91" s="46" t="s">
        <v>513</v>
      </c>
      <c r="F91" s="46"/>
      <c r="G91" s="46"/>
      <c r="H91" s="17">
        <v>1</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5</v>
      </c>
      <c r="I94" s="38"/>
      <c r="J94" s="38"/>
      <c r="K94" s="38"/>
      <c r="L94" s="38"/>
      <c r="M94" s="16"/>
    </row>
    <row r="95" spans="1:13" ht="117.75" customHeight="1">
      <c r="A95" s="30" t="s">
        <v>66</v>
      </c>
      <c r="B95" s="46" t="s">
        <v>514</v>
      </c>
      <c r="C95" s="46"/>
      <c r="D95" s="30" t="s">
        <v>10</v>
      </c>
      <c r="E95" s="46" t="s">
        <v>377</v>
      </c>
      <c r="F95" s="46"/>
      <c r="G95" s="46"/>
      <c r="H95" s="17">
        <v>2</v>
      </c>
      <c r="I95" s="38"/>
      <c r="J95" s="38"/>
      <c r="K95" s="38"/>
      <c r="L95" s="38"/>
      <c r="M95" s="17"/>
    </row>
    <row r="96" spans="1:13" ht="99.75" customHeight="1">
      <c r="A96" s="30" t="s">
        <v>67</v>
      </c>
      <c r="B96" s="46" t="s">
        <v>530</v>
      </c>
      <c r="C96" s="46"/>
      <c r="D96" s="30" t="s">
        <v>12</v>
      </c>
      <c r="E96" s="46" t="s">
        <v>515</v>
      </c>
      <c r="F96" s="46"/>
      <c r="G96" s="46"/>
      <c r="H96" s="17">
        <v>2</v>
      </c>
      <c r="I96" s="38"/>
      <c r="J96" s="38"/>
      <c r="K96" s="38"/>
      <c r="L96" s="38"/>
      <c r="M96" s="17"/>
    </row>
    <row r="97" spans="1:13" ht="98.25" customHeight="1">
      <c r="A97" s="30" t="s">
        <v>68</v>
      </c>
      <c r="B97" s="46" t="s">
        <v>523</v>
      </c>
      <c r="C97" s="46"/>
      <c r="D97" s="30" t="s">
        <v>10</v>
      </c>
      <c r="E97" s="46" t="s">
        <v>516</v>
      </c>
      <c r="F97" s="46"/>
      <c r="G97" s="46"/>
      <c r="H97" s="17">
        <v>1</v>
      </c>
      <c r="I97" s="38"/>
      <c r="J97" s="38"/>
      <c r="K97" s="38"/>
      <c r="L97" s="38"/>
      <c r="M97" s="17"/>
    </row>
    <row r="98" spans="1:13" ht="23.25" customHeight="1">
      <c r="A98" s="32" t="s">
        <v>347</v>
      </c>
      <c r="B98" s="47" t="s">
        <v>69</v>
      </c>
      <c r="C98" s="47"/>
      <c r="D98" s="47"/>
      <c r="E98" s="47"/>
      <c r="F98" s="47"/>
      <c r="G98" s="47"/>
      <c r="H98" s="15">
        <f>SUM(H99:H101)</f>
        <v>4</v>
      </c>
      <c r="I98" s="38"/>
      <c r="J98" s="38"/>
      <c r="K98" s="38"/>
      <c r="L98" s="38"/>
      <c r="M98" s="16"/>
    </row>
    <row r="99" spans="1:13" ht="96" customHeight="1">
      <c r="A99" s="30" t="s">
        <v>70</v>
      </c>
      <c r="B99" s="137" t="s">
        <v>517</v>
      </c>
      <c r="C99" s="137"/>
      <c r="D99" s="34" t="s">
        <v>10</v>
      </c>
      <c r="E99" s="137" t="s">
        <v>518</v>
      </c>
      <c r="F99" s="137"/>
      <c r="G99" s="137"/>
      <c r="H99" s="17">
        <v>2</v>
      </c>
      <c r="I99" s="38"/>
      <c r="J99" s="38"/>
      <c r="K99" s="38"/>
      <c r="L99" s="38"/>
      <c r="M99" s="39"/>
    </row>
    <row r="100" spans="1:13" ht="54" customHeight="1">
      <c r="A100" s="30" t="s">
        <v>71</v>
      </c>
      <c r="B100" s="137" t="s">
        <v>463</v>
      </c>
      <c r="C100" s="137"/>
      <c r="D100" s="34" t="s">
        <v>12</v>
      </c>
      <c r="E100" s="137" t="s">
        <v>519</v>
      </c>
      <c r="F100" s="137"/>
      <c r="G100" s="137"/>
      <c r="H100" s="17">
        <v>1</v>
      </c>
      <c r="I100" s="38"/>
      <c r="J100" s="38"/>
      <c r="K100" s="38"/>
      <c r="L100" s="38"/>
      <c r="M100" s="17"/>
    </row>
    <row r="101" spans="1:13" ht="93" customHeight="1">
      <c r="A101" s="30" t="s">
        <v>72</v>
      </c>
      <c r="B101" s="137" t="s">
        <v>523</v>
      </c>
      <c r="C101" s="137"/>
      <c r="D101" s="34" t="s">
        <v>10</v>
      </c>
      <c r="E101" s="137" t="s">
        <v>516</v>
      </c>
      <c r="F101" s="137"/>
      <c r="G101" s="137"/>
      <c r="H101" s="17">
        <v>1</v>
      </c>
      <c r="I101" s="38"/>
      <c r="J101" s="38"/>
      <c r="K101" s="38"/>
      <c r="L101" s="38"/>
      <c r="M101" s="17"/>
    </row>
    <row r="102" spans="1:13" ht="25.5" customHeight="1">
      <c r="A102" s="32" t="s">
        <v>73</v>
      </c>
      <c r="B102" s="47" t="s">
        <v>74</v>
      </c>
      <c r="C102" s="47"/>
      <c r="D102" s="47"/>
      <c r="E102" s="47"/>
      <c r="F102" s="47"/>
      <c r="G102" s="47"/>
      <c r="H102" s="15">
        <f>SUM(H103:H105)</f>
        <v>0</v>
      </c>
      <c r="I102" s="38"/>
      <c r="J102" s="38"/>
      <c r="K102" s="38"/>
      <c r="L102" s="38"/>
      <c r="M102" s="16"/>
    </row>
    <row r="103" spans="1:13" ht="138.75" customHeight="1">
      <c r="A103" s="30" t="s">
        <v>75</v>
      </c>
      <c r="B103" s="137" t="s">
        <v>520</v>
      </c>
      <c r="C103" s="137"/>
      <c r="D103" s="31" t="s">
        <v>10</v>
      </c>
      <c r="E103" s="48" t="s">
        <v>521</v>
      </c>
      <c r="F103" s="48"/>
      <c r="G103" s="48"/>
      <c r="H103" s="17">
        <v>0</v>
      </c>
      <c r="I103" s="38"/>
      <c r="J103" s="38"/>
      <c r="K103" s="38"/>
      <c r="L103" s="38"/>
      <c r="M103" s="17"/>
    </row>
    <row r="104" spans="1:13" ht="78" customHeight="1">
      <c r="A104" s="31" t="s">
        <v>76</v>
      </c>
      <c r="B104" s="48" t="s">
        <v>522</v>
      </c>
      <c r="C104" s="48"/>
      <c r="D104" s="31" t="s">
        <v>12</v>
      </c>
      <c r="E104" s="48" t="s">
        <v>594</v>
      </c>
      <c r="F104" s="48"/>
      <c r="G104" s="48"/>
      <c r="H104" s="17">
        <v>0</v>
      </c>
      <c r="I104" s="38"/>
      <c r="J104" s="38"/>
      <c r="K104" s="38"/>
      <c r="L104" s="38"/>
      <c r="M104" s="17"/>
    </row>
    <row r="105" spans="1:13" ht="81" customHeight="1">
      <c r="A105" s="31" t="s">
        <v>77</v>
      </c>
      <c r="B105" s="48" t="s">
        <v>523</v>
      </c>
      <c r="C105" s="48"/>
      <c r="D105" s="31" t="s">
        <v>10</v>
      </c>
      <c r="E105" s="138" t="s">
        <v>524</v>
      </c>
      <c r="F105" s="48"/>
      <c r="G105" s="48"/>
      <c r="H105" s="17">
        <v>0</v>
      </c>
      <c r="I105" s="38"/>
      <c r="J105" s="38"/>
      <c r="K105" s="38"/>
      <c r="L105" s="38"/>
      <c r="M105" s="17"/>
    </row>
    <row r="106" spans="1:13" ht="29.25" customHeight="1">
      <c r="A106" s="32" t="s">
        <v>78</v>
      </c>
      <c r="B106" s="47" t="s">
        <v>526</v>
      </c>
      <c r="C106" s="47"/>
      <c r="D106" s="47"/>
      <c r="E106" s="47"/>
      <c r="F106" s="47"/>
      <c r="G106" s="47"/>
      <c r="H106" s="15">
        <f>SUM(H107:H109)</f>
        <v>3</v>
      </c>
      <c r="I106" s="38"/>
      <c r="J106" s="38"/>
      <c r="K106" s="38"/>
      <c r="L106" s="38"/>
      <c r="M106" s="16"/>
    </row>
    <row r="107" spans="1:13" ht="114" customHeight="1">
      <c r="A107" s="30" t="s">
        <v>79</v>
      </c>
      <c r="B107" s="46" t="s">
        <v>527</v>
      </c>
      <c r="C107" s="46"/>
      <c r="D107" s="30" t="s">
        <v>10</v>
      </c>
      <c r="E107" s="48" t="s">
        <v>525</v>
      </c>
      <c r="F107" s="48"/>
      <c r="G107" s="48"/>
      <c r="H107" s="17">
        <v>1</v>
      </c>
      <c r="I107" s="38"/>
      <c r="J107" s="38"/>
      <c r="K107" s="38"/>
      <c r="L107" s="38"/>
      <c r="M107" s="17"/>
    </row>
    <row r="108" spans="1:13" ht="66" customHeight="1">
      <c r="A108" s="30" t="s">
        <v>80</v>
      </c>
      <c r="B108" s="48" t="s">
        <v>529</v>
      </c>
      <c r="C108" s="48"/>
      <c r="D108" s="30" t="s">
        <v>12</v>
      </c>
      <c r="E108" s="46" t="s">
        <v>452</v>
      </c>
      <c r="F108" s="46"/>
      <c r="G108" s="46"/>
      <c r="H108" s="17">
        <v>1</v>
      </c>
      <c r="I108" s="38"/>
      <c r="J108" s="38"/>
      <c r="K108" s="38"/>
      <c r="L108" s="38"/>
      <c r="M108" s="17"/>
    </row>
    <row r="109" spans="1:13" ht="74.25" customHeight="1">
      <c r="A109" s="30" t="s">
        <v>81</v>
      </c>
      <c r="B109" s="46" t="s">
        <v>137</v>
      </c>
      <c r="C109" s="46"/>
      <c r="D109" s="30" t="s">
        <v>10</v>
      </c>
      <c r="E109" s="48" t="s">
        <v>524</v>
      </c>
      <c r="F109" s="48"/>
      <c r="G109" s="48"/>
      <c r="H109" s="17">
        <v>1</v>
      </c>
      <c r="I109" s="38"/>
      <c r="J109" s="38"/>
      <c r="K109" s="38"/>
      <c r="L109" s="38"/>
      <c r="M109" s="17"/>
    </row>
    <row r="110" spans="1:13" ht="24.75" customHeight="1">
      <c r="A110" s="32" t="s">
        <v>82</v>
      </c>
      <c r="B110" s="47" t="s">
        <v>83</v>
      </c>
      <c r="C110" s="47"/>
      <c r="D110" s="47"/>
      <c r="E110" s="47"/>
      <c r="F110" s="47"/>
      <c r="G110" s="47"/>
      <c r="H110" s="15">
        <f>SUM(H111:H113)</f>
        <v>5</v>
      </c>
      <c r="I110" s="38"/>
      <c r="J110" s="38"/>
      <c r="K110" s="38"/>
      <c r="L110" s="38"/>
      <c r="M110" s="16"/>
    </row>
    <row r="111" spans="1:13" ht="127.5" customHeight="1">
      <c r="A111" s="30" t="s">
        <v>84</v>
      </c>
      <c r="B111" s="46" t="s">
        <v>528</v>
      </c>
      <c r="C111" s="46"/>
      <c r="D111" s="30" t="s">
        <v>10</v>
      </c>
      <c r="E111" s="46" t="s">
        <v>464</v>
      </c>
      <c r="F111" s="46"/>
      <c r="G111" s="46"/>
      <c r="H111" s="17">
        <v>2</v>
      </c>
      <c r="I111" s="38"/>
      <c r="J111" s="38"/>
      <c r="K111" s="38"/>
      <c r="L111" s="38"/>
      <c r="M111" s="17"/>
    </row>
    <row r="112" spans="1:13" ht="93" customHeight="1">
      <c r="A112" s="30" t="s">
        <v>85</v>
      </c>
      <c r="B112" s="46" t="s">
        <v>577</v>
      </c>
      <c r="C112" s="46"/>
      <c r="D112" s="30" t="s">
        <v>12</v>
      </c>
      <c r="E112" s="46" t="s">
        <v>419</v>
      </c>
      <c r="F112" s="46"/>
      <c r="G112" s="46"/>
      <c r="H112" s="17">
        <v>2</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5</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2</v>
      </c>
      <c r="I116" s="38"/>
      <c r="J116" s="38"/>
      <c r="K116" s="38"/>
      <c r="L116" s="38"/>
      <c r="M116" s="17"/>
    </row>
    <row r="117" spans="1:13" ht="52.5" customHeight="1">
      <c r="A117" s="30" t="s">
        <v>91</v>
      </c>
      <c r="B117" s="46" t="s">
        <v>140</v>
      </c>
      <c r="C117" s="46"/>
      <c r="D117" s="30" t="s">
        <v>8</v>
      </c>
      <c r="E117" s="46" t="s">
        <v>531</v>
      </c>
      <c r="F117" s="46"/>
      <c r="G117" s="46"/>
      <c r="H117" s="17">
        <v>2</v>
      </c>
      <c r="I117" s="38"/>
      <c r="J117" s="38"/>
      <c r="K117" s="38"/>
      <c r="L117" s="38"/>
      <c r="M117" s="17"/>
    </row>
    <row r="118" spans="1:13" ht="27.75" customHeight="1">
      <c r="A118" s="32" t="s">
        <v>92</v>
      </c>
      <c r="B118" s="47" t="s">
        <v>93</v>
      </c>
      <c r="C118" s="47"/>
      <c r="D118" s="47"/>
      <c r="E118" s="47"/>
      <c r="F118" s="47"/>
      <c r="G118" s="47"/>
      <c r="H118" s="15">
        <f>SUM(H119:H121)</f>
        <v>5</v>
      </c>
      <c r="I118" s="38"/>
      <c r="J118" s="38"/>
      <c r="K118" s="38"/>
      <c r="L118" s="38"/>
      <c r="M118" s="16"/>
    </row>
    <row r="119" spans="1:13" ht="166.5" customHeight="1">
      <c r="A119" s="30" t="s">
        <v>94</v>
      </c>
      <c r="B119" s="46" t="s">
        <v>487</v>
      </c>
      <c r="C119" s="46"/>
      <c r="D119" s="30" t="s">
        <v>95</v>
      </c>
      <c r="E119" s="46" t="s">
        <v>438</v>
      </c>
      <c r="F119" s="46"/>
      <c r="G119" s="46"/>
      <c r="H119" s="17">
        <v>1</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0</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139" t="s">
        <v>143</v>
      </c>
      <c r="C125" s="140"/>
      <c r="D125" s="31" t="s">
        <v>56</v>
      </c>
      <c r="E125" s="48" t="s">
        <v>538</v>
      </c>
      <c r="F125" s="48"/>
      <c r="G125" s="48"/>
      <c r="H125" s="23">
        <v>0</v>
      </c>
      <c r="I125" s="40"/>
      <c r="J125" s="40"/>
      <c r="K125" s="40"/>
      <c r="L125" s="40"/>
      <c r="M125" s="23"/>
    </row>
    <row r="126" spans="1:13" ht="29.25" customHeight="1">
      <c r="A126" s="32" t="s">
        <v>102</v>
      </c>
      <c r="B126" s="47" t="s">
        <v>103</v>
      </c>
      <c r="C126" s="47"/>
      <c r="D126" s="47"/>
      <c r="E126" s="47"/>
      <c r="F126" s="47"/>
      <c r="G126" s="47"/>
      <c r="H126" s="15">
        <f>SUM(H127:H129)</f>
        <v>1</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1</v>
      </c>
      <c r="I129" s="38"/>
      <c r="J129" s="38"/>
      <c r="K129" s="38"/>
      <c r="L129" s="38"/>
      <c r="M129" s="17"/>
    </row>
    <row r="130" spans="1:13" ht="28.5" customHeight="1">
      <c r="A130" s="32" t="s">
        <v>108</v>
      </c>
      <c r="B130" s="47" t="s">
        <v>109</v>
      </c>
      <c r="C130" s="47"/>
      <c r="D130" s="47"/>
      <c r="E130" s="47"/>
      <c r="F130" s="47"/>
      <c r="G130" s="47"/>
      <c r="H130" s="15">
        <f>SUM(H131:H133)</f>
        <v>3</v>
      </c>
      <c r="I130" s="38"/>
      <c r="J130" s="38"/>
      <c r="K130" s="38"/>
      <c r="L130" s="38"/>
      <c r="M130" s="16"/>
    </row>
    <row r="131" spans="1:13" ht="50.25" customHeight="1">
      <c r="A131" s="30" t="s">
        <v>110</v>
      </c>
      <c r="B131" s="46" t="s">
        <v>466</v>
      </c>
      <c r="C131" s="46"/>
      <c r="D131" s="30" t="s">
        <v>8</v>
      </c>
      <c r="E131" s="46" t="s">
        <v>595</v>
      </c>
      <c r="F131" s="46"/>
      <c r="G131" s="46"/>
      <c r="H131" s="17">
        <v>1</v>
      </c>
      <c r="I131" s="38"/>
      <c r="J131" s="38"/>
      <c r="K131" s="38"/>
      <c r="L131" s="38"/>
      <c r="M131" s="17"/>
    </row>
    <row r="132" spans="1:13" s="2" customFormat="1" ht="115.5" customHeight="1">
      <c r="A132" s="31" t="s">
        <v>111</v>
      </c>
      <c r="B132" s="48" t="s">
        <v>542</v>
      </c>
      <c r="C132" s="48"/>
      <c r="D132" s="31" t="s">
        <v>8</v>
      </c>
      <c r="E132" s="48" t="s">
        <v>578</v>
      </c>
      <c r="F132" s="48"/>
      <c r="G132" s="48"/>
      <c r="H132" s="23">
        <v>0</v>
      </c>
      <c r="I132" s="40"/>
      <c r="J132" s="40"/>
      <c r="K132" s="40"/>
      <c r="L132" s="40"/>
      <c r="M132" s="23"/>
    </row>
    <row r="133" spans="1:13" ht="62.25" customHeight="1">
      <c r="A133" s="30" t="s">
        <v>112</v>
      </c>
      <c r="B133" s="46" t="s">
        <v>145</v>
      </c>
      <c r="C133" s="46"/>
      <c r="D133" s="30" t="s">
        <v>8</v>
      </c>
      <c r="E133" s="46" t="s">
        <v>379</v>
      </c>
      <c r="F133" s="46"/>
      <c r="G133" s="46"/>
      <c r="H133" s="17">
        <v>2</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3</v>
      </c>
      <c r="I135" s="38"/>
      <c r="J135" s="38"/>
      <c r="K135" s="38"/>
      <c r="L135" s="38"/>
      <c r="M135" s="16"/>
    </row>
    <row r="136" spans="1:13" s="2" customFormat="1" ht="81" customHeight="1">
      <c r="A136" s="31" t="s">
        <v>117</v>
      </c>
      <c r="B136" s="48" t="s">
        <v>467</v>
      </c>
      <c r="C136" s="48"/>
      <c r="D136" s="31" t="s">
        <v>8</v>
      </c>
      <c r="E136" s="48" t="s">
        <v>543</v>
      </c>
      <c r="F136" s="48"/>
      <c r="G136" s="48"/>
      <c r="H136" s="23">
        <v>1</v>
      </c>
      <c r="I136" s="40"/>
      <c r="J136" s="40"/>
      <c r="K136" s="40"/>
      <c r="L136" s="40"/>
      <c r="M136" s="23"/>
    </row>
    <row r="137" spans="1:13" ht="68.25" customHeight="1">
      <c r="A137" s="30" t="s">
        <v>118</v>
      </c>
      <c r="B137" s="46" t="s">
        <v>146</v>
      </c>
      <c r="C137" s="46"/>
      <c r="D137" s="30" t="s">
        <v>10</v>
      </c>
      <c r="E137" s="46" t="s">
        <v>358</v>
      </c>
      <c r="F137" s="46"/>
      <c r="G137" s="46"/>
      <c r="H137" s="17">
        <v>1</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3</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1</v>
      </c>
      <c r="I140" s="38"/>
      <c r="J140" s="38"/>
      <c r="K140" s="38"/>
      <c r="L140" s="38"/>
      <c r="M140" s="17"/>
    </row>
    <row r="141" spans="1:13" ht="44.25" customHeight="1">
      <c r="A141" s="30" t="s">
        <v>124</v>
      </c>
      <c r="B141" s="46" t="s">
        <v>148</v>
      </c>
      <c r="C141" s="46"/>
      <c r="D141" s="30" t="s">
        <v>10</v>
      </c>
      <c r="E141" s="46" t="s">
        <v>359</v>
      </c>
      <c r="F141" s="46"/>
      <c r="G141" s="46"/>
      <c r="H141" s="17">
        <v>2</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3</v>
      </c>
      <c r="I143" s="38"/>
      <c r="J143" s="38"/>
      <c r="K143" s="38"/>
      <c r="L143" s="38"/>
      <c r="M143" s="16"/>
    </row>
    <row r="144" spans="1:13" ht="114" customHeight="1">
      <c r="A144" s="30" t="s">
        <v>152</v>
      </c>
      <c r="B144" s="46" t="s">
        <v>547</v>
      </c>
      <c r="C144" s="46"/>
      <c r="D144" s="30" t="s">
        <v>178</v>
      </c>
      <c r="E144" s="46" t="s">
        <v>579</v>
      </c>
      <c r="F144" s="46"/>
      <c r="G144" s="46"/>
      <c r="H144" s="17">
        <v>1</v>
      </c>
      <c r="I144" s="38"/>
      <c r="J144" s="38"/>
      <c r="K144" s="38"/>
      <c r="L144" s="38"/>
      <c r="M144" s="17"/>
    </row>
    <row r="145" spans="1:13" ht="96" customHeight="1">
      <c r="A145" s="30" t="s">
        <v>153</v>
      </c>
      <c r="B145" s="46" t="s">
        <v>580</v>
      </c>
      <c r="C145" s="46"/>
      <c r="D145" s="27" t="s">
        <v>8</v>
      </c>
      <c r="E145" s="46" t="s">
        <v>581</v>
      </c>
      <c r="F145" s="46"/>
      <c r="G145" s="46"/>
      <c r="H145" s="17">
        <v>1</v>
      </c>
      <c r="I145" s="38"/>
      <c r="J145" s="38"/>
      <c r="K145" s="38"/>
      <c r="L145" s="38"/>
      <c r="M145" s="17"/>
    </row>
    <row r="146" spans="1:13" ht="110.25" customHeight="1">
      <c r="A146" s="30" t="s">
        <v>154</v>
      </c>
      <c r="B146" s="46" t="s">
        <v>555</v>
      </c>
      <c r="C146" s="46"/>
      <c r="D146" s="27" t="s">
        <v>12</v>
      </c>
      <c r="E146" s="46" t="s">
        <v>582</v>
      </c>
      <c r="F146" s="46"/>
      <c r="G146" s="46"/>
      <c r="H146" s="17">
        <v>1</v>
      </c>
      <c r="I146" s="38"/>
      <c r="J146" s="38"/>
      <c r="K146" s="38"/>
      <c r="L146" s="38"/>
      <c r="M146" s="17"/>
    </row>
    <row r="147" spans="1:13" s="12" customFormat="1" ht="22.5" customHeight="1">
      <c r="A147" s="35" t="s">
        <v>155</v>
      </c>
      <c r="B147" s="141" t="s">
        <v>156</v>
      </c>
      <c r="C147" s="141"/>
      <c r="D147" s="141"/>
      <c r="E147" s="141"/>
      <c r="F147" s="141"/>
      <c r="G147" s="141"/>
      <c r="H147" s="42">
        <f>SUM(H148:H150)</f>
        <v>2</v>
      </c>
      <c r="I147" s="43"/>
      <c r="J147" s="43"/>
      <c r="K147" s="43"/>
      <c r="L147" s="43"/>
      <c r="M147" s="44"/>
    </row>
    <row r="148" spans="1:13" s="2" customFormat="1" ht="66.75" customHeight="1">
      <c r="A148" s="31" t="s">
        <v>157</v>
      </c>
      <c r="B148" s="48" t="s">
        <v>160</v>
      </c>
      <c r="C148" s="48"/>
      <c r="D148" s="31" t="s">
        <v>10</v>
      </c>
      <c r="E148" s="48" t="s">
        <v>439</v>
      </c>
      <c r="F148" s="48"/>
      <c r="G148" s="48"/>
      <c r="H148" s="23">
        <v>0</v>
      </c>
      <c r="I148" s="40"/>
      <c r="J148" s="40"/>
      <c r="K148" s="40"/>
      <c r="L148" s="40"/>
      <c r="M148" s="23"/>
    </row>
    <row r="149" spans="1:13" ht="81" customHeight="1">
      <c r="A149" s="30" t="s">
        <v>158</v>
      </c>
      <c r="B149" s="46" t="s">
        <v>161</v>
      </c>
      <c r="C149" s="46"/>
      <c r="D149" s="30" t="s">
        <v>12</v>
      </c>
      <c r="E149" s="48" t="s">
        <v>162</v>
      </c>
      <c r="F149" s="48"/>
      <c r="G149" s="48"/>
      <c r="H149" s="17">
        <v>2</v>
      </c>
      <c r="I149" s="38"/>
      <c r="J149" s="38"/>
      <c r="K149" s="38"/>
      <c r="L149" s="38"/>
      <c r="M149" s="17"/>
    </row>
    <row r="150" spans="1:13" s="2" customFormat="1" ht="91.5" customHeight="1">
      <c r="A150" s="31" t="s">
        <v>159</v>
      </c>
      <c r="B150" s="48" t="s">
        <v>384</v>
      </c>
      <c r="C150" s="48"/>
      <c r="D150" s="31" t="s">
        <v>10</v>
      </c>
      <c r="E150" s="48" t="s">
        <v>385</v>
      </c>
      <c r="F150" s="48"/>
      <c r="G150" s="48"/>
      <c r="H150" s="23">
        <v>0</v>
      </c>
      <c r="I150" s="40"/>
      <c r="J150" s="40"/>
      <c r="K150" s="40"/>
      <c r="L150" s="40"/>
      <c r="M150" s="23"/>
    </row>
    <row r="151" spans="1:13" ht="27" customHeight="1">
      <c r="A151" s="32" t="s">
        <v>163</v>
      </c>
      <c r="B151" s="47" t="s">
        <v>164</v>
      </c>
      <c r="C151" s="47"/>
      <c r="D151" s="47"/>
      <c r="E151" s="47"/>
      <c r="F151" s="47"/>
      <c r="G151" s="47"/>
      <c r="H151" s="15">
        <f>SUM(H152:H154)</f>
        <v>2</v>
      </c>
      <c r="I151" s="38"/>
      <c r="J151" s="38"/>
      <c r="K151" s="38"/>
      <c r="L151" s="38"/>
      <c r="M151" s="16"/>
    </row>
    <row r="152" spans="1:13" ht="139.5" customHeight="1">
      <c r="A152" s="30" t="s">
        <v>165</v>
      </c>
      <c r="B152" s="46" t="s">
        <v>440</v>
      </c>
      <c r="C152" s="46"/>
      <c r="D152" s="30" t="s">
        <v>455</v>
      </c>
      <c r="E152" s="46" t="s">
        <v>585</v>
      </c>
      <c r="F152" s="46"/>
      <c r="G152" s="46"/>
      <c r="H152" s="17">
        <v>1</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48" t="s">
        <v>468</v>
      </c>
      <c r="F154" s="48"/>
      <c r="G154" s="48"/>
      <c r="H154" s="17">
        <v>1</v>
      </c>
      <c r="I154" s="38"/>
      <c r="J154" s="38"/>
      <c r="K154" s="38"/>
      <c r="L154" s="38"/>
      <c r="M154" s="17"/>
    </row>
    <row r="155" spans="1:13" ht="27.75" customHeight="1">
      <c r="A155" s="32" t="s">
        <v>168</v>
      </c>
      <c r="B155" s="47" t="s">
        <v>169</v>
      </c>
      <c r="C155" s="47"/>
      <c r="D155" s="47"/>
      <c r="E155" s="47"/>
      <c r="F155" s="47"/>
      <c r="G155" s="47"/>
      <c r="H155" s="15">
        <f>SUM(H156:H158)</f>
        <v>2</v>
      </c>
      <c r="I155" s="38"/>
      <c r="J155" s="38"/>
      <c r="K155" s="38"/>
      <c r="L155" s="38"/>
      <c r="M155" s="16"/>
    </row>
    <row r="156" spans="1:13" ht="75" customHeight="1">
      <c r="A156" s="30" t="s">
        <v>170</v>
      </c>
      <c r="B156" s="46" t="s">
        <v>380</v>
      </c>
      <c r="C156" s="46"/>
      <c r="D156" s="30" t="s">
        <v>56</v>
      </c>
      <c r="E156" s="46" t="s">
        <v>381</v>
      </c>
      <c r="F156" s="46"/>
      <c r="G156" s="46"/>
      <c r="H156" s="17">
        <v>2</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1</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4</v>
      </c>
      <c r="I163" s="38"/>
      <c r="J163" s="38"/>
      <c r="K163" s="38"/>
      <c r="L163" s="38"/>
      <c r="M163" s="16"/>
    </row>
    <row r="164" spans="1:13" ht="61.5" customHeight="1">
      <c r="A164" s="30" t="s">
        <v>181</v>
      </c>
      <c r="B164" s="46" t="s">
        <v>556</v>
      </c>
      <c r="C164" s="46"/>
      <c r="D164" s="30" t="s">
        <v>178</v>
      </c>
      <c r="E164" s="46" t="s">
        <v>557</v>
      </c>
      <c r="F164" s="46"/>
      <c r="G164" s="46"/>
      <c r="H164" s="17">
        <v>1</v>
      </c>
      <c r="I164" s="38"/>
      <c r="J164" s="38"/>
      <c r="K164" s="38"/>
      <c r="L164" s="38"/>
      <c r="M164" s="17"/>
    </row>
    <row r="165" spans="1:13" ht="52.5" customHeight="1">
      <c r="A165" s="30" t="s">
        <v>182</v>
      </c>
      <c r="B165" s="46" t="s">
        <v>558</v>
      </c>
      <c r="C165" s="46"/>
      <c r="D165" s="30" t="s">
        <v>559</v>
      </c>
      <c r="E165" s="46" t="s">
        <v>560</v>
      </c>
      <c r="F165" s="46"/>
      <c r="G165" s="46"/>
      <c r="H165" s="17">
        <v>1</v>
      </c>
      <c r="I165" s="38"/>
      <c r="J165" s="38"/>
      <c r="K165" s="38"/>
      <c r="L165" s="38"/>
      <c r="M165" s="17"/>
    </row>
    <row r="166" spans="1:13" ht="68.25" customHeight="1">
      <c r="A166" s="30" t="s">
        <v>183</v>
      </c>
      <c r="B166" s="46" t="s">
        <v>570</v>
      </c>
      <c r="C166" s="46"/>
      <c r="D166" s="30" t="s">
        <v>8</v>
      </c>
      <c r="E166" s="46" t="s">
        <v>571</v>
      </c>
      <c r="F166" s="46"/>
      <c r="G166" s="46"/>
      <c r="H166" s="17">
        <v>2</v>
      </c>
      <c r="I166" s="38"/>
      <c r="J166" s="38"/>
      <c r="K166" s="38"/>
      <c r="L166" s="38"/>
      <c r="M166" s="17"/>
    </row>
    <row r="167" spans="1:13" ht="24" customHeight="1">
      <c r="A167" s="32" t="s">
        <v>185</v>
      </c>
      <c r="B167" s="47" t="s">
        <v>186</v>
      </c>
      <c r="C167" s="47"/>
      <c r="D167" s="47"/>
      <c r="E167" s="47"/>
      <c r="F167" s="47"/>
      <c r="G167" s="47"/>
      <c r="H167" s="15">
        <f>SUM(H168:H170)</f>
        <v>4</v>
      </c>
      <c r="I167" s="38"/>
      <c r="J167" s="38"/>
      <c r="K167" s="38"/>
      <c r="L167" s="38"/>
      <c r="M167" s="16"/>
    </row>
    <row r="168" spans="1:13" ht="48.75" customHeight="1">
      <c r="A168" s="30" t="s">
        <v>187</v>
      </c>
      <c r="B168" s="46" t="s">
        <v>561</v>
      </c>
      <c r="C168" s="46"/>
      <c r="D168" s="30" t="s">
        <v>8</v>
      </c>
      <c r="E168" s="46" t="s">
        <v>562</v>
      </c>
      <c r="F168" s="46"/>
      <c r="G168" s="46"/>
      <c r="H168" s="17">
        <v>2</v>
      </c>
      <c r="I168" s="38"/>
      <c r="J168" s="38"/>
      <c r="K168" s="38"/>
      <c r="L168" s="38"/>
      <c r="M168" s="17"/>
    </row>
    <row r="169" spans="1:13" ht="52.5" customHeight="1">
      <c r="A169" s="30" t="s">
        <v>188</v>
      </c>
      <c r="B169" s="46" t="s">
        <v>190</v>
      </c>
      <c r="C169" s="46"/>
      <c r="D169" s="30" t="s">
        <v>8</v>
      </c>
      <c r="E169" s="46" t="s">
        <v>191</v>
      </c>
      <c r="F169" s="46"/>
      <c r="G169" s="46"/>
      <c r="H169" s="17">
        <v>0</v>
      </c>
      <c r="I169" s="38"/>
      <c r="J169" s="38"/>
      <c r="K169" s="38"/>
      <c r="L169" s="38"/>
      <c r="M169" s="17"/>
    </row>
    <row r="170" spans="1:13" ht="64.5" customHeight="1">
      <c r="A170" s="30" t="s">
        <v>189</v>
      </c>
      <c r="B170" s="46" t="s">
        <v>192</v>
      </c>
      <c r="C170" s="46"/>
      <c r="D170" s="30" t="s">
        <v>8</v>
      </c>
      <c r="E170" s="46" t="s">
        <v>193</v>
      </c>
      <c r="F170" s="46"/>
      <c r="G170" s="46"/>
      <c r="H170" s="17">
        <v>2</v>
      </c>
      <c r="I170" s="38"/>
      <c r="J170" s="38"/>
      <c r="K170" s="38"/>
      <c r="L170" s="38">
        <v>1</v>
      </c>
      <c r="M170" s="17"/>
    </row>
    <row r="171" spans="1:13" ht="22.5" customHeight="1">
      <c r="A171" s="32" t="s">
        <v>194</v>
      </c>
      <c r="B171" s="47" t="s">
        <v>195</v>
      </c>
      <c r="C171" s="47"/>
      <c r="D171" s="47"/>
      <c r="E171" s="47"/>
      <c r="F171" s="47"/>
      <c r="G171" s="47"/>
      <c r="H171" s="15">
        <f>SUM(H172:H174)</f>
        <v>2</v>
      </c>
      <c r="I171" s="38"/>
      <c r="J171" s="38"/>
      <c r="K171" s="38"/>
      <c r="L171" s="38"/>
      <c r="M171" s="16"/>
    </row>
    <row r="172" spans="1:13" ht="86.25" customHeight="1">
      <c r="A172" s="30" t="s">
        <v>196</v>
      </c>
      <c r="B172" s="46" t="s">
        <v>563</v>
      </c>
      <c r="C172" s="46"/>
      <c r="D172" s="30" t="s">
        <v>197</v>
      </c>
      <c r="E172" s="46" t="s">
        <v>422</v>
      </c>
      <c r="F172" s="46"/>
      <c r="G172" s="46"/>
      <c r="H172" s="17">
        <v>1</v>
      </c>
      <c r="I172" s="38"/>
      <c r="J172" s="38"/>
      <c r="K172" s="38"/>
      <c r="L172" s="38"/>
      <c r="M172" s="17"/>
    </row>
    <row r="173" spans="1:13" ht="65.25" customHeight="1">
      <c r="A173" s="30" t="s">
        <v>198</v>
      </c>
      <c r="B173" s="46" t="s">
        <v>441</v>
      </c>
      <c r="C173" s="46"/>
      <c r="D173" s="30" t="s">
        <v>197</v>
      </c>
      <c r="E173" s="48" t="s">
        <v>564</v>
      </c>
      <c r="F173" s="48"/>
      <c r="G173" s="48"/>
      <c r="H173" s="17">
        <v>1</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4</v>
      </c>
      <c r="I176" s="38"/>
      <c r="J176" s="38"/>
      <c r="K176" s="38"/>
      <c r="L176" s="38"/>
      <c r="M176" s="16"/>
    </row>
    <row r="177" spans="1:13" ht="54" customHeight="1">
      <c r="A177" s="30" t="s">
        <v>204</v>
      </c>
      <c r="B177" s="46" t="s">
        <v>205</v>
      </c>
      <c r="C177" s="46"/>
      <c r="D177" s="30" t="s">
        <v>10</v>
      </c>
      <c r="E177" s="46" t="s">
        <v>388</v>
      </c>
      <c r="F177" s="46"/>
      <c r="G177" s="46"/>
      <c r="H177" s="17">
        <v>2</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2</v>
      </c>
      <c r="I179" s="38"/>
      <c r="J179" s="38"/>
      <c r="K179" s="38"/>
      <c r="L179" s="38"/>
      <c r="M179" s="17"/>
    </row>
    <row r="180" spans="1:13" ht="24" customHeight="1">
      <c r="A180" s="32" t="s">
        <v>210</v>
      </c>
      <c r="B180" s="47" t="s">
        <v>211</v>
      </c>
      <c r="C180" s="47"/>
      <c r="D180" s="47"/>
      <c r="E180" s="47"/>
      <c r="F180" s="47"/>
      <c r="G180" s="47"/>
      <c r="H180" s="15">
        <f>SUM(H181:H183)</f>
        <v>5</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2</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47" t="s">
        <v>216</v>
      </c>
      <c r="C184" s="47"/>
      <c r="D184" s="47"/>
      <c r="E184" s="47"/>
      <c r="F184" s="47"/>
      <c r="G184" s="47"/>
      <c r="H184" s="15">
        <f>SUM(H185:H187)</f>
        <v>6</v>
      </c>
      <c r="I184" s="38"/>
      <c r="J184" s="38"/>
      <c r="K184" s="38"/>
      <c r="L184" s="38"/>
      <c r="M184" s="16"/>
    </row>
    <row r="185" spans="1:13" s="2" customFormat="1" ht="78" customHeight="1">
      <c r="A185" s="31" t="s">
        <v>217</v>
      </c>
      <c r="B185" s="48" t="s">
        <v>223</v>
      </c>
      <c r="C185" s="48"/>
      <c r="D185" s="31" t="s">
        <v>56</v>
      </c>
      <c r="E185" s="48" t="s">
        <v>224</v>
      </c>
      <c r="F185" s="48"/>
      <c r="G185" s="48"/>
      <c r="H185" s="23">
        <v>2</v>
      </c>
      <c r="I185" s="40"/>
      <c r="J185" s="40"/>
      <c r="K185" s="40"/>
      <c r="L185" s="40"/>
      <c r="M185" s="23"/>
    </row>
    <row r="186" spans="1:13" ht="51" customHeight="1">
      <c r="A186" s="30" t="s">
        <v>218</v>
      </c>
      <c r="B186" s="46" t="s">
        <v>390</v>
      </c>
      <c r="C186" s="46"/>
      <c r="D186" s="30" t="s">
        <v>56</v>
      </c>
      <c r="E186" s="46" t="s">
        <v>391</v>
      </c>
      <c r="F186" s="46"/>
      <c r="G186" s="46"/>
      <c r="H186" s="17">
        <v>2</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3</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2</v>
      </c>
      <c r="I192" s="38"/>
      <c r="J192" s="38"/>
      <c r="K192" s="38"/>
      <c r="L192" s="38"/>
      <c r="M192" s="16"/>
    </row>
    <row r="193" spans="1:13" ht="162" customHeight="1">
      <c r="A193" s="30" t="s">
        <v>232</v>
      </c>
      <c r="B193" s="46" t="s">
        <v>395</v>
      </c>
      <c r="C193" s="46"/>
      <c r="D193" s="30" t="s">
        <v>95</v>
      </c>
      <c r="E193" s="46" t="s">
        <v>480</v>
      </c>
      <c r="F193" s="46"/>
      <c r="G193" s="46"/>
      <c r="H193" s="17">
        <v>1</v>
      </c>
      <c r="I193" s="38"/>
      <c r="J193" s="38"/>
      <c r="K193" s="38"/>
      <c r="L193" s="38"/>
      <c r="M193" s="39"/>
    </row>
    <row r="194" spans="1:13" ht="93" customHeight="1">
      <c r="A194" s="30" t="s">
        <v>233</v>
      </c>
      <c r="B194" s="46" t="s">
        <v>240</v>
      </c>
      <c r="C194" s="46"/>
      <c r="D194" s="30" t="s">
        <v>56</v>
      </c>
      <c r="E194" s="46" t="s">
        <v>469</v>
      </c>
      <c r="F194" s="46"/>
      <c r="G194" s="46"/>
      <c r="H194" s="17">
        <v>1</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2</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row>
    <row r="198" spans="1:13" ht="37.5" customHeight="1">
      <c r="A198" s="30" t="s">
        <v>244</v>
      </c>
      <c r="B198" s="46" t="s">
        <v>258</v>
      </c>
      <c r="C198" s="46"/>
      <c r="D198" s="30" t="s">
        <v>56</v>
      </c>
      <c r="E198" s="46" t="s">
        <v>245</v>
      </c>
      <c r="F198" s="46"/>
      <c r="G198" s="46"/>
      <c r="H198" s="17">
        <v>1</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3</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2</v>
      </c>
      <c r="I202" s="38"/>
      <c r="J202" s="38"/>
      <c r="K202" s="38"/>
      <c r="L202" s="38"/>
      <c r="M202" s="17"/>
    </row>
    <row r="203" spans="1:13" ht="54.75" customHeight="1">
      <c r="A203" s="30" t="s">
        <v>252</v>
      </c>
      <c r="B203" s="46" t="s">
        <v>263</v>
      </c>
      <c r="C203" s="46"/>
      <c r="D203" s="30" t="s">
        <v>8</v>
      </c>
      <c r="E203" s="46" t="s">
        <v>424</v>
      </c>
      <c r="F203" s="46"/>
      <c r="G203" s="46"/>
      <c r="H203" s="17">
        <v>1</v>
      </c>
      <c r="I203" s="38"/>
      <c r="J203" s="38"/>
      <c r="K203" s="38"/>
      <c r="L203" s="38"/>
      <c r="M203" s="39"/>
    </row>
    <row r="204" spans="1:13" ht="15">
      <c r="A204" s="32" t="s">
        <v>253</v>
      </c>
      <c r="B204" s="47" t="s">
        <v>254</v>
      </c>
      <c r="C204" s="47"/>
      <c r="D204" s="47"/>
      <c r="E204" s="47"/>
      <c r="F204" s="47"/>
      <c r="G204" s="47"/>
      <c r="H204" s="15">
        <f>SUM(H205:H207)</f>
        <v>3</v>
      </c>
      <c r="I204" s="38"/>
      <c r="J204" s="38"/>
      <c r="K204" s="38"/>
      <c r="L204" s="38"/>
      <c r="M204" s="16"/>
    </row>
    <row r="205" spans="1:13" ht="51" customHeight="1">
      <c r="A205" s="30" t="s">
        <v>255</v>
      </c>
      <c r="B205" s="46" t="s">
        <v>442</v>
      </c>
      <c r="C205" s="46"/>
      <c r="D205" s="30" t="s">
        <v>13</v>
      </c>
      <c r="E205" s="46" t="s">
        <v>363</v>
      </c>
      <c r="F205" s="46"/>
      <c r="G205" s="46"/>
      <c r="H205" s="17">
        <v>2</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1</v>
      </c>
      <c r="I207" s="38"/>
      <c r="J207" s="38"/>
      <c r="K207" s="38"/>
      <c r="L207" s="38"/>
      <c r="M207" s="17"/>
    </row>
    <row r="208" spans="1:13" ht="20.25" customHeight="1">
      <c r="A208" s="32" t="s">
        <v>268</v>
      </c>
      <c r="B208" s="47" t="s">
        <v>488</v>
      </c>
      <c r="C208" s="47"/>
      <c r="D208" s="47"/>
      <c r="E208" s="47"/>
      <c r="F208" s="47"/>
      <c r="G208" s="47"/>
      <c r="H208" s="15">
        <f>H209+H210+H211</f>
        <v>4</v>
      </c>
      <c r="I208" s="38"/>
      <c r="J208" s="38"/>
      <c r="K208" s="38"/>
      <c r="L208" s="38"/>
      <c r="M208" s="16"/>
    </row>
    <row r="209" spans="1:13" ht="99" customHeight="1">
      <c r="A209" s="30" t="s">
        <v>269</v>
      </c>
      <c r="B209" s="46" t="s">
        <v>473</v>
      </c>
      <c r="C209" s="46"/>
      <c r="D209" s="30" t="s">
        <v>13</v>
      </c>
      <c r="E209" s="46" t="s">
        <v>481</v>
      </c>
      <c r="F209" s="46"/>
      <c r="G209" s="46"/>
      <c r="H209" s="17">
        <v>1</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1</v>
      </c>
      <c r="I211" s="38"/>
      <c r="J211" s="38"/>
      <c r="K211" s="38"/>
      <c r="L211" s="38"/>
      <c r="M211" s="17"/>
    </row>
    <row r="212" spans="1:13" ht="19.5" customHeight="1">
      <c r="A212" s="32" t="s">
        <v>272</v>
      </c>
      <c r="B212" s="47" t="s">
        <v>273</v>
      </c>
      <c r="C212" s="47"/>
      <c r="D212" s="47"/>
      <c r="E212" s="47"/>
      <c r="F212" s="47"/>
      <c r="G212" s="47"/>
      <c r="H212" s="15">
        <f>SUM(H213:H215)</f>
        <v>4</v>
      </c>
      <c r="I212" s="38"/>
      <c r="J212" s="38"/>
      <c r="K212" s="38"/>
      <c r="L212" s="38"/>
      <c r="M212" s="16"/>
    </row>
    <row r="213" spans="1:13" s="13" customFormat="1" ht="70.5" customHeight="1">
      <c r="A213" s="34" t="s">
        <v>274</v>
      </c>
      <c r="B213" s="137" t="s">
        <v>572</v>
      </c>
      <c r="C213" s="137"/>
      <c r="D213" s="34" t="s">
        <v>8</v>
      </c>
      <c r="E213" s="137" t="s">
        <v>398</v>
      </c>
      <c r="F213" s="137"/>
      <c r="G213" s="137"/>
      <c r="H213" s="28">
        <v>2</v>
      </c>
      <c r="I213" s="45"/>
      <c r="J213" s="45"/>
      <c r="K213" s="45"/>
      <c r="L213" s="45"/>
      <c r="M213" s="28"/>
    </row>
    <row r="214" spans="1:13" ht="66.75" customHeight="1">
      <c r="A214" s="30" t="s">
        <v>275</v>
      </c>
      <c r="B214" s="46" t="s">
        <v>569</v>
      </c>
      <c r="C214" s="46"/>
      <c r="D214" s="30" t="s">
        <v>8</v>
      </c>
      <c r="E214" s="46" t="s">
        <v>482</v>
      </c>
      <c r="F214" s="46"/>
      <c r="G214" s="46"/>
      <c r="H214" s="17">
        <v>2</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6</v>
      </c>
      <c r="I217" s="38"/>
      <c r="J217" s="38"/>
      <c r="K217" s="38"/>
      <c r="L217" s="38"/>
      <c r="M217" s="16"/>
    </row>
    <row r="218" spans="1:13" ht="53.25" customHeight="1">
      <c r="A218" s="30" t="s">
        <v>279</v>
      </c>
      <c r="B218" s="46" t="s">
        <v>284</v>
      </c>
      <c r="C218" s="46"/>
      <c r="D218" s="30" t="s">
        <v>13</v>
      </c>
      <c r="E218" s="46" t="s">
        <v>285</v>
      </c>
      <c r="F218" s="46"/>
      <c r="G218" s="46"/>
      <c r="H218" s="17">
        <v>2</v>
      </c>
      <c r="I218" s="38"/>
      <c r="J218" s="38"/>
      <c r="K218" s="38"/>
      <c r="L218" s="38"/>
      <c r="M218" s="39"/>
    </row>
    <row r="219" spans="1:13" ht="50.25" customHeight="1">
      <c r="A219" s="30" t="s">
        <v>281</v>
      </c>
      <c r="B219" s="46" t="s">
        <v>286</v>
      </c>
      <c r="C219" s="46"/>
      <c r="D219" s="30" t="s">
        <v>8</v>
      </c>
      <c r="E219" s="46" t="s">
        <v>456</v>
      </c>
      <c r="F219" s="46"/>
      <c r="G219" s="46"/>
      <c r="H219" s="17">
        <v>2</v>
      </c>
      <c r="I219" s="38"/>
      <c r="J219" s="38"/>
      <c r="K219" s="38"/>
      <c r="L219" s="38"/>
      <c r="M219" s="39"/>
    </row>
    <row r="220" spans="1:13" ht="64.5" customHeight="1">
      <c r="A220" s="30" t="s">
        <v>283</v>
      </c>
      <c r="B220" s="46" t="s">
        <v>287</v>
      </c>
      <c r="C220" s="46"/>
      <c r="D220" s="30" t="s">
        <v>282</v>
      </c>
      <c r="E220" s="46" t="s">
        <v>288</v>
      </c>
      <c r="F220" s="46"/>
      <c r="G220" s="46"/>
      <c r="H220" s="17">
        <v>2</v>
      </c>
      <c r="I220" s="38"/>
      <c r="J220" s="38"/>
      <c r="K220" s="38"/>
      <c r="L220" s="38"/>
      <c r="M220" s="39"/>
    </row>
    <row r="221" spans="1:13" ht="24" customHeight="1">
      <c r="A221" s="32" t="s">
        <v>289</v>
      </c>
      <c r="B221" s="47" t="s">
        <v>290</v>
      </c>
      <c r="C221" s="47"/>
      <c r="D221" s="47"/>
      <c r="E221" s="47"/>
      <c r="F221" s="47"/>
      <c r="G221" s="47"/>
      <c r="H221" s="15">
        <f>SUM(H222:H224)</f>
        <v>2</v>
      </c>
      <c r="I221" s="38"/>
      <c r="J221" s="38"/>
      <c r="K221" s="38"/>
      <c r="L221" s="38"/>
      <c r="M221" s="16"/>
    </row>
    <row r="222" spans="1:13" ht="68.25" customHeight="1">
      <c r="A222" s="30" t="s">
        <v>291</v>
      </c>
      <c r="B222" s="46" t="s">
        <v>294</v>
      </c>
      <c r="C222" s="46"/>
      <c r="D222" s="30" t="s">
        <v>280</v>
      </c>
      <c r="E222" s="48" t="s">
        <v>295</v>
      </c>
      <c r="F222" s="48"/>
      <c r="G222" s="48"/>
      <c r="H222" s="17">
        <v>2</v>
      </c>
      <c r="I222" s="38"/>
      <c r="J222" s="38"/>
      <c r="K222" s="38"/>
      <c r="L222" s="38"/>
      <c r="M222" s="17"/>
    </row>
    <row r="223" spans="1:13" ht="83.25" customHeight="1">
      <c r="A223" s="30" t="s">
        <v>292</v>
      </c>
      <c r="B223" s="46" t="s">
        <v>296</v>
      </c>
      <c r="C223" s="46"/>
      <c r="D223" s="30" t="s">
        <v>197</v>
      </c>
      <c r="E223" s="46" t="s">
        <v>445</v>
      </c>
      <c r="F223" s="46"/>
      <c r="G223" s="46"/>
      <c r="H223" s="17">
        <v>0</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5</v>
      </c>
      <c r="I225" s="38"/>
      <c r="J225" s="38"/>
      <c r="K225" s="38"/>
      <c r="L225" s="38"/>
      <c r="M225" s="16"/>
    </row>
    <row r="226" spans="1:13" ht="188.25" customHeight="1">
      <c r="A226" s="30" t="s">
        <v>298</v>
      </c>
      <c r="B226" s="46" t="s">
        <v>475</v>
      </c>
      <c r="C226" s="46"/>
      <c r="D226" s="30" t="s">
        <v>8</v>
      </c>
      <c r="E226" s="142" t="s">
        <v>453</v>
      </c>
      <c r="F226" s="51"/>
      <c r="G226" s="50"/>
      <c r="H226" s="17">
        <v>1</v>
      </c>
      <c r="I226" s="38"/>
      <c r="J226" s="38"/>
      <c r="K226" s="38"/>
      <c r="L226" s="38"/>
      <c r="M226" s="17"/>
    </row>
    <row r="227" spans="1:13" ht="129" customHeight="1">
      <c r="A227" s="30" t="s">
        <v>299</v>
      </c>
      <c r="B227" s="46" t="s">
        <v>476</v>
      </c>
      <c r="C227" s="46"/>
      <c r="D227" s="30" t="s">
        <v>10</v>
      </c>
      <c r="E227" s="46" t="s">
        <v>454</v>
      </c>
      <c r="F227" s="46"/>
      <c r="G227" s="46"/>
      <c r="H227" s="17">
        <v>2</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4</v>
      </c>
      <c r="I233" s="38"/>
      <c r="J233" s="38"/>
      <c r="K233" s="38"/>
      <c r="L233" s="38"/>
      <c r="M233" s="16"/>
    </row>
    <row r="234" spans="1:13" ht="81" customHeight="1">
      <c r="A234" s="30" t="s">
        <v>307</v>
      </c>
      <c r="B234" s="46" t="s">
        <v>576</v>
      </c>
      <c r="C234" s="46"/>
      <c r="D234" s="30" t="s">
        <v>13</v>
      </c>
      <c r="E234" s="46" t="s">
        <v>458</v>
      </c>
      <c r="F234" s="46"/>
      <c r="G234" s="46"/>
      <c r="H234" s="17">
        <v>1</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1</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2</v>
      </c>
      <c r="I238" s="38"/>
      <c r="J238" s="38"/>
      <c r="K238" s="38"/>
      <c r="L238" s="38"/>
      <c r="M238" s="16"/>
    </row>
    <row r="239" spans="1:13" ht="121.5" customHeight="1">
      <c r="A239" s="30" t="s">
        <v>314</v>
      </c>
      <c r="B239" s="46" t="s">
        <v>403</v>
      </c>
      <c r="C239" s="46"/>
      <c r="D239" s="30" t="s">
        <v>12</v>
      </c>
      <c r="E239" s="46" t="s">
        <v>446</v>
      </c>
      <c r="F239" s="46"/>
      <c r="G239" s="46"/>
      <c r="H239" s="17">
        <v>2</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2</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2</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2</v>
      </c>
      <c r="I246" s="38"/>
      <c r="J246" s="38"/>
      <c r="K246" s="38"/>
      <c r="L246" s="38"/>
      <c r="M246" s="16"/>
    </row>
    <row r="247" spans="1:13" ht="92.25" customHeight="1">
      <c r="A247" s="30" t="s">
        <v>324</v>
      </c>
      <c r="B247" s="46" t="s">
        <v>331</v>
      </c>
      <c r="C247" s="46"/>
      <c r="D247" s="30" t="s">
        <v>13</v>
      </c>
      <c r="E247" s="46" t="s">
        <v>326</v>
      </c>
      <c r="F247" s="46"/>
      <c r="G247" s="46"/>
      <c r="H247" s="17">
        <v>1</v>
      </c>
      <c r="I247" s="38"/>
      <c r="J247" s="38"/>
      <c r="K247" s="38"/>
      <c r="L247" s="38"/>
      <c r="M247" s="17"/>
    </row>
    <row r="248" spans="1:13" ht="81" customHeight="1">
      <c r="A248" s="30" t="s">
        <v>325</v>
      </c>
      <c r="B248" s="46" t="s">
        <v>332</v>
      </c>
      <c r="C248" s="46"/>
      <c r="D248" s="30" t="s">
        <v>12</v>
      </c>
      <c r="E248" s="46" t="s">
        <v>333</v>
      </c>
      <c r="F248" s="46"/>
      <c r="G248" s="46"/>
      <c r="H248" s="17">
        <v>0</v>
      </c>
      <c r="I248" s="38"/>
      <c r="J248" s="38"/>
      <c r="K248" s="38"/>
      <c r="L248" s="38"/>
      <c r="M248" s="17"/>
    </row>
    <row r="249" spans="1:13" ht="70.5" customHeight="1">
      <c r="A249" s="30" t="s">
        <v>327</v>
      </c>
      <c r="B249" s="46" t="s">
        <v>449</v>
      </c>
      <c r="C249" s="46"/>
      <c r="D249" s="30" t="s">
        <v>12</v>
      </c>
      <c r="E249" s="46" t="s">
        <v>367</v>
      </c>
      <c r="F249" s="46"/>
      <c r="G249" s="46"/>
      <c r="H249" s="17">
        <v>1</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2</v>
      </c>
      <c r="I254" s="38"/>
      <c r="J254" s="38"/>
      <c r="K254" s="38"/>
      <c r="L254" s="38"/>
      <c r="M254" s="16"/>
    </row>
    <row r="255" spans="1:13" ht="51.75" customHeight="1">
      <c r="A255" s="30" t="s">
        <v>343</v>
      </c>
      <c r="B255" s="46" t="s">
        <v>451</v>
      </c>
      <c r="C255" s="46"/>
      <c r="D255" s="30" t="s">
        <v>8</v>
      </c>
      <c r="E255" s="46" t="s">
        <v>404</v>
      </c>
      <c r="F255" s="46"/>
      <c r="G255" s="46"/>
      <c r="H255" s="17">
        <v>0</v>
      </c>
      <c r="I255" s="38"/>
      <c r="J255" s="38"/>
      <c r="K255" s="38"/>
      <c r="L255" s="38"/>
      <c r="M255" s="17"/>
    </row>
    <row r="256" spans="1:13" ht="48.75" customHeight="1">
      <c r="A256" s="30" t="s">
        <v>344</v>
      </c>
      <c r="B256" s="46" t="s">
        <v>405</v>
      </c>
      <c r="C256" s="46"/>
      <c r="D256" s="30" t="s">
        <v>56</v>
      </c>
      <c r="E256" s="46" t="s">
        <v>406</v>
      </c>
      <c r="F256" s="46"/>
      <c r="G256" s="46"/>
      <c r="H256" s="17">
        <v>1</v>
      </c>
      <c r="I256" s="38"/>
      <c r="J256" s="38"/>
      <c r="K256" s="38"/>
      <c r="L256" s="38"/>
      <c r="M256" s="17"/>
    </row>
    <row r="257" spans="1:13" ht="58.5" customHeight="1">
      <c r="A257" s="30" t="s">
        <v>345</v>
      </c>
      <c r="B257" s="46" t="s">
        <v>346</v>
      </c>
      <c r="C257" s="46"/>
      <c r="D257" s="30" t="s">
        <v>10</v>
      </c>
      <c r="E257" s="46" t="s">
        <v>425</v>
      </c>
      <c r="F257" s="46"/>
      <c r="G257" s="46"/>
      <c r="H257" s="17">
        <v>1</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E249:G249"/>
    <mergeCell ref="B247:C247"/>
    <mergeCell ref="B248:C248"/>
    <mergeCell ref="B249:C249"/>
    <mergeCell ref="B257:C257"/>
    <mergeCell ref="E255:G255"/>
    <mergeCell ref="E256:G256"/>
    <mergeCell ref="E257:G257"/>
    <mergeCell ref="B254:G254"/>
    <mergeCell ref="B255:C255"/>
    <mergeCell ref="B256:C256"/>
    <mergeCell ref="B253:C253"/>
    <mergeCell ref="E251:G251"/>
    <mergeCell ref="E252:G252"/>
    <mergeCell ref="E253:G253"/>
    <mergeCell ref="B250:G250"/>
    <mergeCell ref="B251:C251"/>
    <mergeCell ref="B252:C252"/>
    <mergeCell ref="E247:G247"/>
    <mergeCell ref="E248:G248"/>
    <mergeCell ref="B134:M134"/>
    <mergeCell ref="B175:M175"/>
    <mergeCell ref="B216:M216"/>
    <mergeCell ref="E245:G245"/>
    <mergeCell ref="B246:G246"/>
    <mergeCell ref="E240:G240"/>
    <mergeCell ref="E241:G241"/>
    <mergeCell ref="B239:C239"/>
    <mergeCell ref="B240:C240"/>
    <mergeCell ref="B241:C241"/>
    <mergeCell ref="B234:C234"/>
    <mergeCell ref="B235:C235"/>
    <mergeCell ref="B236:C236"/>
    <mergeCell ref="E230:G230"/>
    <mergeCell ref="E231:G231"/>
    <mergeCell ref="E232:G232"/>
    <mergeCell ref="B238:G238"/>
    <mergeCell ref="E239:G239"/>
    <mergeCell ref="E234:G234"/>
    <mergeCell ref="E235:G235"/>
    <mergeCell ref="E236:G236"/>
    <mergeCell ref="B237:M237"/>
    <mergeCell ref="B229:G229"/>
    <mergeCell ref="B230:C230"/>
    <mergeCell ref="B231:C231"/>
    <mergeCell ref="B232:C232"/>
    <mergeCell ref="B228:C228"/>
    <mergeCell ref="E226:G226"/>
    <mergeCell ref="E227:G227"/>
    <mergeCell ref="E228:G228"/>
    <mergeCell ref="B233:G233"/>
    <mergeCell ref="B225:G225"/>
    <mergeCell ref="B226:C226"/>
    <mergeCell ref="B227:C227"/>
    <mergeCell ref="B218:C218"/>
    <mergeCell ref="B219:C219"/>
    <mergeCell ref="B220:C220"/>
    <mergeCell ref="E218:G218"/>
    <mergeCell ref="E219:G219"/>
    <mergeCell ref="E220:G220"/>
    <mergeCell ref="B211:C211"/>
    <mergeCell ref="B208:G208"/>
    <mergeCell ref="E209:G209"/>
    <mergeCell ref="E210:G210"/>
    <mergeCell ref="E211:G211"/>
    <mergeCell ref="B217:G217"/>
    <mergeCell ref="E213:G213"/>
    <mergeCell ref="E214:G214"/>
    <mergeCell ref="E215:G215"/>
    <mergeCell ref="B212:G212"/>
    <mergeCell ref="B213:C213"/>
    <mergeCell ref="B214:C214"/>
    <mergeCell ref="B215:C215"/>
    <mergeCell ref="E205:G205"/>
    <mergeCell ref="E206:G206"/>
    <mergeCell ref="E207:G207"/>
    <mergeCell ref="B204:G204"/>
    <mergeCell ref="B205:C205"/>
    <mergeCell ref="B206:C206"/>
    <mergeCell ref="B207:C207"/>
    <mergeCell ref="B209:C209"/>
    <mergeCell ref="B210:C210"/>
    <mergeCell ref="E199:G199"/>
    <mergeCell ref="B196:G196"/>
    <mergeCell ref="B197:C197"/>
    <mergeCell ref="B198:C198"/>
    <mergeCell ref="B199:C199"/>
    <mergeCell ref="E201:G201"/>
    <mergeCell ref="E202:G202"/>
    <mergeCell ref="E203:G203"/>
    <mergeCell ref="B200:G200"/>
    <mergeCell ref="B201:C201"/>
    <mergeCell ref="B202:C202"/>
    <mergeCell ref="B203:C203"/>
    <mergeCell ref="E195:G195"/>
    <mergeCell ref="B195:C195"/>
    <mergeCell ref="B192:G192"/>
    <mergeCell ref="B193:C193"/>
    <mergeCell ref="E193:G193"/>
    <mergeCell ref="B194:C194"/>
    <mergeCell ref="E194:G194"/>
    <mergeCell ref="E197:G197"/>
    <mergeCell ref="E198:G198"/>
    <mergeCell ref="B191:C191"/>
    <mergeCell ref="B184:G184"/>
    <mergeCell ref="B188:G188"/>
    <mergeCell ref="E189:G189"/>
    <mergeCell ref="E190:G190"/>
    <mergeCell ref="E191:G191"/>
    <mergeCell ref="B185:C185"/>
    <mergeCell ref="B186:C186"/>
    <mergeCell ref="B187:C187"/>
    <mergeCell ref="E185:G185"/>
    <mergeCell ref="E186:G186"/>
    <mergeCell ref="E187:G187"/>
    <mergeCell ref="B181:C181"/>
    <mergeCell ref="B182:C182"/>
    <mergeCell ref="B183:C183"/>
    <mergeCell ref="E181:G181"/>
    <mergeCell ref="E182:G182"/>
    <mergeCell ref="E183:G183"/>
    <mergeCell ref="B180:G180"/>
    <mergeCell ref="B189:C189"/>
    <mergeCell ref="B190:C190"/>
    <mergeCell ref="E165:G165"/>
    <mergeCell ref="E166:G166"/>
    <mergeCell ref="B165:C165"/>
    <mergeCell ref="B166:C166"/>
    <mergeCell ref="B163:G163"/>
    <mergeCell ref="B164:C164"/>
    <mergeCell ref="E164:G164"/>
    <mergeCell ref="E178:G178"/>
    <mergeCell ref="B179:C179"/>
    <mergeCell ref="E179:G179"/>
    <mergeCell ref="B167:G167"/>
    <mergeCell ref="B172:C172"/>
    <mergeCell ref="E172:G172"/>
    <mergeCell ref="B171:G171"/>
    <mergeCell ref="B173:C173"/>
    <mergeCell ref="E173:G173"/>
    <mergeCell ref="E168:G168"/>
    <mergeCell ref="E169:G169"/>
    <mergeCell ref="E170:G170"/>
    <mergeCell ref="B168:C168"/>
    <mergeCell ref="B169:C169"/>
    <mergeCell ref="B170:C170"/>
    <mergeCell ref="E174:G174"/>
    <mergeCell ref="B176:G176"/>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43:G143"/>
    <mergeCell ref="B139:G139"/>
    <mergeCell ref="B140:C140"/>
    <mergeCell ref="B141:C141"/>
    <mergeCell ref="E140:G140"/>
    <mergeCell ref="E141:G141"/>
    <mergeCell ref="B144:C144"/>
    <mergeCell ref="B145:C145"/>
    <mergeCell ref="B146:C146"/>
    <mergeCell ref="E144:G144"/>
    <mergeCell ref="E145:G145"/>
    <mergeCell ref="E146:G146"/>
    <mergeCell ref="E137:G137"/>
    <mergeCell ref="B137:C137"/>
    <mergeCell ref="B138:C138"/>
    <mergeCell ref="E138:G138"/>
    <mergeCell ref="B135:G135"/>
    <mergeCell ref="E136:G136"/>
    <mergeCell ref="B136:C136"/>
    <mergeCell ref="B142:C142"/>
    <mergeCell ref="E142:G142"/>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25:G125"/>
    <mergeCell ref="B125:C125"/>
    <mergeCell ref="B122:G122"/>
    <mergeCell ref="E123:G123"/>
    <mergeCell ref="B123:C123"/>
    <mergeCell ref="E124:G124"/>
    <mergeCell ref="B124:C124"/>
    <mergeCell ref="E128:G128"/>
    <mergeCell ref="B128:C128"/>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88:C88"/>
    <mergeCell ref="E86:G86"/>
    <mergeCell ref="E87:G87"/>
    <mergeCell ref="E88:G88"/>
    <mergeCell ref="B85:G85"/>
    <mergeCell ref="B86:C86"/>
    <mergeCell ref="B87:C87"/>
    <mergeCell ref="B89:G89"/>
    <mergeCell ref="B94:G94"/>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69:G69"/>
    <mergeCell ref="B71:C71"/>
    <mergeCell ref="B72:C72"/>
    <mergeCell ref="B70:C70"/>
    <mergeCell ref="E70:G70"/>
    <mergeCell ref="E71:G71"/>
    <mergeCell ref="E76:G76"/>
    <mergeCell ref="B74:C74"/>
    <mergeCell ref="B75:C75"/>
    <mergeCell ref="B76:C76"/>
    <mergeCell ref="B73:G73"/>
    <mergeCell ref="E74:G74"/>
    <mergeCell ref="E75:G75"/>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B52:M52"/>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A1:J1"/>
    <mergeCell ref="A2:J2"/>
    <mergeCell ref="A3:J3"/>
    <mergeCell ref="A4:I4"/>
    <mergeCell ref="B5:I5"/>
    <mergeCell ref="B242:G242"/>
    <mergeCell ref="B243:C243"/>
    <mergeCell ref="B244:C244"/>
    <mergeCell ref="B245:C245"/>
    <mergeCell ref="E243:G243"/>
    <mergeCell ref="E244:G244"/>
    <mergeCell ref="B221:G221"/>
    <mergeCell ref="B222:C222"/>
    <mergeCell ref="B223:C223"/>
    <mergeCell ref="B224:C224"/>
    <mergeCell ref="E222:G222"/>
    <mergeCell ref="E223:G223"/>
    <mergeCell ref="E224:G224"/>
    <mergeCell ref="B174:C174"/>
    <mergeCell ref="B6:C6"/>
    <mergeCell ref="D6:G9"/>
    <mergeCell ref="H6:I6"/>
    <mergeCell ref="B7:C7"/>
    <mergeCell ref="H7:I7"/>
    <mergeCell ref="B177:C17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104857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3"/>
  <sheetViews>
    <sheetView workbookViewId="0">
      <selection activeCell="H12" sqref="H12"/>
    </sheetView>
  </sheetViews>
  <sheetFormatPr defaultColWidth="8.85546875" defaultRowHeight="15"/>
  <sheetData>
    <row r="3" ht="129"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user</cp:lastModifiedBy>
  <cp:lastPrinted>2016-06-14T07:19:16Z</cp:lastPrinted>
  <dcterms:created xsi:type="dcterms:W3CDTF">2015-06-11T07:52:00Z</dcterms:created>
  <dcterms:modified xsi:type="dcterms:W3CDTF">2016-09-29T09:49:39Z</dcterms:modified>
</cp:coreProperties>
</file>