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<sst xmlns="http://schemas.openxmlformats.org/spreadsheetml/2006/main" count="734" uniqueCount="595">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</sst>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6">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name val="Calibri"/>
      <family val="2"/>
    </font>
    <font>
      <sz val="14"/>
      <color indexed="8"/>
      <name val="Calibri"/>
      <family val="2"/>
    </font>
    <font>
      <sz val="20"/>
      <color indexed="8"/>
      <name val="Calibri"/>
      <family val="2"/>
    </font>
    <font>
      <sz val="20"/>
      <name val="Calibri"/>
      <family val="2"/>
    </font>
    <font>
      <sz val="16"/>
      <color indexed="8"/>
      <name val="Calibri"/>
      <family val="2"/>
    </font>
    <font>
      <b/>
      <sz val="22"/>
      <color indexed="8"/>
      <name val="Calibri"/>
      <family val="2"/>
    </font>
    <font>
      <b/>
      <sz val="16"/>
      <color indexed="9"/>
      <name val="Calibri"/>
      <family val="2"/>
    </font>
    <font>
      <b/>
      <sz val="14"/>
      <color indexed="30"/>
      <name val="Calibri"/>
      <family val="2"/>
    </font>
    <font>
      <sz val="12"/>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b/>
      <sz val="16"/>
      <color theme="0"/>
      <name val="Calibri"/>
      <family val="2"/>
    </font>
    <font>
      <b/>
      <sz val="14"/>
      <color rgb="FF0070C0"/>
      <name val="Calibri"/>
      <family val="2"/>
    </font>
    <font>
      <sz val="12"/>
      <color theme="0"/>
      <name val="Calibri"/>
      <family val="2"/>
    </font>
    <font>
      <sz val="16"/>
      <color theme="1"/>
      <name val="Calibri"/>
      <family val="2"/>
    </font>
    <font>
      <b/>
      <sz val="22"/>
      <color theme="1"/>
      <name val="Calibri"/>
      <family val="2"/>
    </font>
    <font>
      <sz val="14"/>
      <color theme="1"/>
      <name val="Calibri"/>
      <family val="2"/>
    </font>
    <font>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patternFill patternType="solid">
        <fgColor rgb="FFFF0000"/>
        <bgColor indexed="64"/>
      </patternFill>
    </fill>
    <fill>
      <patternFill patternType="solid">
        <fgColor rgb="FF00B050"/>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thin"/>
      <right style="medium"/>
      <top style="thin"/>
      <bottom style="thin"/>
    </border>
    <border>
      <left/>
      <right/>
      <top/>
      <bottom style="medium"/>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right/>
      <top style="medium">
        <color rgb="FFFF0000"/>
      </top>
      <bottom/>
    </border>
    <border>
      <left/>
      <right style="medium">
        <color rgb="FFFF0000"/>
      </right>
      <top style="medium">
        <color rgb="FFFF0000"/>
      </top>
      <bottom/>
    </border>
    <border>
      <left/>
      <right style="medium">
        <color rgb="FFFF0000"/>
      </right>
      <top/>
      <bottom/>
    </border>
    <border>
      <left style="medium">
        <color rgb="FFFF0000"/>
      </left>
      <right/>
      <top style="medium">
        <color rgb="FFFF0000"/>
      </top>
      <bottom/>
    </border>
    <border>
      <left style="medium">
        <color rgb="FFFF0000"/>
      </left>
      <right/>
      <top/>
      <bottom/>
    </border>
    <border>
      <left/>
      <right style="medium"/>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3">
    <xf numFmtId="0" fontId="0" fillId="0" borderId="0" xfId="0" applyFont="1" applyAlignment="1">
      <alignment/>
    </xf>
    <xf numFmtId="0" fontId="47" fillId="0" borderId="0" xfId="0" applyFont="1" applyBorder="1" applyAlignment="1">
      <alignment/>
    </xf>
    <xf numFmtId="0" fontId="47" fillId="0" borderId="0" xfId="0" applyFont="1" applyFill="1" applyBorder="1" applyAlignment="1">
      <alignment/>
    </xf>
    <xf numFmtId="0" fontId="47"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7" fillId="0" borderId="0" xfId="0" applyFont="1" applyBorder="1" applyAlignment="1" applyProtection="1">
      <alignment/>
      <protection/>
    </xf>
    <xf numFmtId="0" fontId="47" fillId="33" borderId="0" xfId="0" applyFont="1" applyFill="1" applyBorder="1" applyAlignment="1">
      <alignment/>
    </xf>
    <xf numFmtId="0" fontId="47" fillId="34" borderId="0" xfId="0" applyFont="1" applyFill="1" applyBorder="1" applyAlignment="1">
      <alignment/>
    </xf>
    <xf numFmtId="0" fontId="47" fillId="35" borderId="0" xfId="0" applyFont="1" applyFill="1" applyBorder="1" applyAlignment="1">
      <alignment/>
    </xf>
    <xf numFmtId="0" fontId="45" fillId="33" borderId="14" xfId="0" applyFont="1" applyFill="1" applyBorder="1" applyAlignment="1">
      <alignment horizontal="left" vertical="top" wrapText="1" indent="1"/>
    </xf>
    <xf numFmtId="0" fontId="45" fillId="36" borderId="14" xfId="0" applyFont="1" applyFill="1" applyBorder="1" applyAlignment="1" applyProtection="1">
      <alignment horizontal="left" vertical="top"/>
      <protection/>
    </xf>
    <xf numFmtId="0" fontId="45"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5" fillId="36" borderId="14" xfId="0" applyFont="1" applyFill="1" applyBorder="1" applyAlignment="1" applyProtection="1">
      <alignment horizontal="left" vertical="top" wrapText="1"/>
      <protection/>
    </xf>
    <xf numFmtId="0" fontId="45"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5" fillId="36" borderId="16" xfId="0" applyFont="1" applyFill="1" applyBorder="1" applyAlignment="1">
      <alignment horizontal="left" vertical="top" wrapText="1"/>
    </xf>
    <xf numFmtId="0" fontId="45"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5" fillId="36" borderId="15" xfId="0" applyFont="1" applyFill="1" applyBorder="1" applyAlignment="1">
      <alignment horizontal="left" vertical="top" wrapText="1"/>
    </xf>
    <xf numFmtId="0" fontId="45" fillId="33" borderId="16" xfId="0" applyFont="1" applyFill="1" applyBorder="1" applyAlignment="1">
      <alignment horizontal="left" vertical="top" wrapText="1"/>
    </xf>
    <xf numFmtId="0" fontId="45"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5" fillId="36" borderId="14" xfId="0" applyFont="1" applyFill="1" applyBorder="1" applyAlignment="1">
      <alignment horizontal="left" vertical="top" wrapText="1"/>
    </xf>
    <xf numFmtId="0" fontId="45"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5" fillId="8" borderId="14" xfId="0" applyFont="1" applyFill="1" applyBorder="1" applyAlignment="1">
      <alignment horizontal="left" vertical="top" wrapText="1"/>
    </xf>
    <xf numFmtId="0" fontId="48" fillId="0" borderId="0" xfId="0" applyFont="1" applyFill="1" applyBorder="1" applyAlignment="1">
      <alignment wrapText="1"/>
    </xf>
    <xf numFmtId="0" fontId="48"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5" fillId="36" borderId="14" xfId="0" applyFont="1" applyFill="1" applyBorder="1" applyAlignment="1">
      <alignment horizontal="left" vertical="top"/>
    </xf>
    <xf numFmtId="0" fontId="45"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5"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5" fillId="36"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49" fillId="37" borderId="21" xfId="0" applyFont="1" applyFill="1" applyBorder="1" applyAlignment="1">
      <alignment horizontal="center"/>
    </xf>
    <xf numFmtId="0" fontId="49" fillId="37" borderId="22" xfId="0" applyFont="1" applyFill="1" applyBorder="1" applyAlignment="1">
      <alignment horizontal="center"/>
    </xf>
    <xf numFmtId="0" fontId="49" fillId="37" borderId="23" xfId="0" applyFont="1" applyFill="1" applyBorder="1" applyAlignment="1">
      <alignment horizontal="center"/>
    </xf>
    <xf numFmtId="0" fontId="50" fillId="35" borderId="11" xfId="0" applyFont="1" applyFill="1" applyBorder="1" applyAlignment="1">
      <alignment horizontal="center"/>
    </xf>
    <xf numFmtId="0" fontId="50" fillId="35" borderId="0" xfId="0" applyFont="1" applyFill="1" applyBorder="1" applyAlignment="1">
      <alignment horizontal="center"/>
    </xf>
    <xf numFmtId="0" fontId="50" fillId="35" borderId="10" xfId="0" applyFont="1" applyFill="1" applyBorder="1" applyAlignment="1">
      <alignment horizontal="center"/>
    </xf>
    <xf numFmtId="0" fontId="51" fillId="38" borderId="11" xfId="0" applyFont="1" applyFill="1" applyBorder="1" applyAlignment="1">
      <alignment horizontal="center"/>
    </xf>
    <xf numFmtId="0" fontId="51" fillId="38" borderId="0" xfId="0" applyFont="1" applyFill="1" applyBorder="1" applyAlignment="1">
      <alignment horizontal="center"/>
    </xf>
    <xf numFmtId="0" fontId="51" fillId="38" borderId="10"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52" fillId="0" borderId="30" xfId="0" applyFont="1" applyBorder="1" applyAlignment="1">
      <alignment horizontal="center" vertical="center"/>
    </xf>
    <xf numFmtId="0" fontId="52" fillId="0" borderId="18" xfId="0" applyFont="1" applyBorder="1" applyAlignment="1">
      <alignment horizontal="center" vertical="center"/>
    </xf>
    <xf numFmtId="172" fontId="53" fillId="39" borderId="21" xfId="0" applyNumberFormat="1" applyFont="1" applyFill="1" applyBorder="1" applyAlignment="1">
      <alignment horizontal="center" vertical="center"/>
    </xf>
    <xf numFmtId="172" fontId="53" fillId="40" borderId="22" xfId="0" applyNumberFormat="1" applyFont="1" applyFill="1" applyBorder="1" applyAlignment="1">
      <alignment horizontal="center" vertical="center"/>
    </xf>
    <xf numFmtId="172" fontId="53" fillId="41" borderId="23" xfId="0" applyNumberFormat="1" applyFont="1" applyFill="1" applyBorder="1" applyAlignment="1">
      <alignment horizontal="center" vertical="center"/>
    </xf>
    <xf numFmtId="172" fontId="53" fillId="42" borderId="11" xfId="0" applyNumberFormat="1" applyFont="1" applyFill="1" applyBorder="1" applyAlignment="1">
      <alignment horizontal="center" vertical="center"/>
    </xf>
    <xf numFmtId="172" fontId="53" fillId="43" borderId="0" xfId="0" applyNumberFormat="1" applyFont="1" applyFill="1" applyBorder="1" applyAlignment="1">
      <alignment horizontal="center" vertical="center"/>
    </xf>
    <xf numFmtId="172" fontId="53" fillId="44" borderId="10" xfId="0" applyNumberFormat="1" applyFont="1" applyFill="1" applyBorder="1" applyAlignment="1">
      <alignment horizontal="center" vertical="center"/>
    </xf>
    <xf numFmtId="172" fontId="53" fillId="45" borderId="12" xfId="0" applyNumberFormat="1" applyFont="1" applyFill="1" applyBorder="1" applyAlignment="1">
      <alignment horizontal="center" vertical="center"/>
    </xf>
    <xf numFmtId="172" fontId="53" fillId="46" borderId="32" xfId="0" applyNumberFormat="1" applyFont="1" applyFill="1" applyBorder="1" applyAlignment="1">
      <alignment horizontal="center" vertical="center"/>
    </xf>
    <xf numFmtId="172" fontId="53" fillId="47" borderId="13" xfId="0" applyNumberFormat="1" applyFont="1" applyFill="1" applyBorder="1" applyAlignment="1">
      <alignment horizontal="center" vertical="center"/>
    </xf>
    <xf numFmtId="0" fontId="52" fillId="0" borderId="19" xfId="0" applyFont="1" applyBorder="1" applyAlignment="1">
      <alignment horizontal="center" vertical="center"/>
    </xf>
    <xf numFmtId="0" fontId="52" fillId="0" borderId="31" xfId="0" applyFont="1" applyBorder="1" applyAlignment="1">
      <alignment horizontal="center" vertical="center"/>
    </xf>
    <xf numFmtId="0" fontId="0" fillId="0" borderId="3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31" xfId="0" applyBorder="1" applyAlignment="1" applyProtection="1">
      <alignment horizontal="center"/>
      <protection locked="0"/>
    </xf>
    <xf numFmtId="0" fontId="52" fillId="0" borderId="19" xfId="0" applyFont="1" applyBorder="1" applyAlignment="1">
      <alignment horizontal="center" vertical="center" wrapText="1"/>
    </xf>
    <xf numFmtId="0" fontId="52" fillId="0" borderId="31" xfId="0" applyFont="1" applyBorder="1" applyAlignment="1">
      <alignment horizontal="center" vertical="center" wrapText="1"/>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54" fillId="0" borderId="11" xfId="0" applyFont="1" applyBorder="1" applyAlignment="1">
      <alignment horizontal="center" vertical="center"/>
    </xf>
    <xf numFmtId="0" fontId="54" fillId="0" borderId="0" xfId="0" applyFont="1" applyBorder="1" applyAlignment="1">
      <alignment horizontal="center" vertical="center"/>
    </xf>
    <xf numFmtId="0" fontId="54" fillId="0" borderId="10" xfId="0" applyFont="1" applyBorder="1" applyAlignment="1">
      <alignment horizontal="center" vertical="center"/>
    </xf>
    <xf numFmtId="0" fontId="0" fillId="0" borderId="21"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54" fillId="0" borderId="37" xfId="0" applyFont="1" applyBorder="1" applyAlignment="1">
      <alignment horizontal="center"/>
    </xf>
    <xf numFmtId="0" fontId="54" fillId="0" borderId="38" xfId="0" applyFont="1" applyBorder="1" applyAlignment="1">
      <alignment horizontal="center"/>
    </xf>
    <xf numFmtId="0" fontId="54" fillId="0" borderId="39" xfId="0" applyFont="1" applyBorder="1" applyAlignment="1">
      <alignment horizontal="center"/>
    </xf>
    <xf numFmtId="0" fontId="54" fillId="0" borderId="40" xfId="0" applyFont="1" applyBorder="1" applyAlignment="1">
      <alignment horizont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5" fillId="0" borderId="11" xfId="0" applyFont="1" applyBorder="1" applyAlignment="1">
      <alignment horizontal="center" vertical="center"/>
    </xf>
    <xf numFmtId="0" fontId="55" fillId="0" borderId="43" xfId="0" applyFont="1" applyBorder="1" applyAlignment="1">
      <alignment horizontal="center" vertical="center"/>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39" xfId="0" applyFont="1" applyBorder="1" applyAlignment="1">
      <alignment horizontal="center" vertical="center"/>
    </xf>
    <xf numFmtId="0" fontId="25" fillId="0" borderId="44" xfId="0" applyFont="1" applyBorder="1" applyAlignment="1">
      <alignment horizontal="center" vertical="center"/>
    </xf>
    <xf numFmtId="0" fontId="25" fillId="0" borderId="46" xfId="0" applyFont="1" applyBorder="1" applyAlignment="1">
      <alignment horizontal="center" vertical="center"/>
    </xf>
    <xf numFmtId="0" fontId="25" fillId="0" borderId="45" xfId="0" applyFont="1" applyBorder="1" applyAlignment="1">
      <alignment horizontal="center" vertical="center"/>
    </xf>
    <xf numFmtId="0" fontId="25" fillId="0" borderId="10"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0" fillId="0" borderId="41"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55" fillId="0" borderId="12" xfId="0" applyFont="1" applyBorder="1" applyAlignment="1">
      <alignment horizontal="center" vertical="center"/>
    </xf>
    <xf numFmtId="0" fontId="55" fillId="0" borderId="48" xfId="0" applyFont="1" applyBorder="1" applyAlignment="1">
      <alignment horizontal="center" vertical="center"/>
    </xf>
    <xf numFmtId="0" fontId="55" fillId="0" borderId="49" xfId="0" applyFont="1" applyBorder="1" applyAlignment="1">
      <alignment horizontal="center" vertical="center"/>
    </xf>
    <xf numFmtId="0" fontId="55" fillId="0" borderId="46" xfId="0" applyFont="1" applyBorder="1" applyAlignment="1">
      <alignment horizontal="center" vertical="center"/>
    </xf>
    <xf numFmtId="0" fontId="55" fillId="0" borderId="10" xfId="0" applyFont="1" applyBorder="1" applyAlignment="1">
      <alignment horizontal="center" vertical="center"/>
    </xf>
    <xf numFmtId="0" fontId="55" fillId="0" borderId="13" xfId="0" applyFont="1" applyBorder="1" applyAlignment="1">
      <alignment horizontal="center" vertical="center"/>
    </xf>
    <xf numFmtId="0" fontId="45" fillId="33" borderId="14" xfId="0" applyFont="1" applyFill="1" applyBorder="1" applyAlignment="1">
      <alignment horizontal="left" vertical="top" wrapText="1"/>
    </xf>
    <xf numFmtId="0" fontId="45" fillId="33" borderId="18" xfId="0" applyFont="1" applyFill="1" applyBorder="1" applyAlignment="1">
      <alignment horizontal="center" vertical="top" wrapText="1"/>
    </xf>
    <xf numFmtId="0" fontId="45" fillId="33" borderId="20" xfId="0" applyFont="1" applyFill="1" applyBorder="1" applyAlignment="1">
      <alignment horizontal="center" vertical="top" wrapText="1"/>
    </xf>
    <xf numFmtId="0" fontId="45" fillId="33" borderId="19" xfId="0" applyFont="1" applyFill="1" applyBorder="1" applyAlignment="1">
      <alignment horizontal="center" vertical="top" wrapText="1"/>
    </xf>
    <xf numFmtId="0" fontId="0" fillId="35" borderId="14"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45" fillId="8" borderId="14" xfId="0" applyFont="1" applyFill="1" applyBorder="1" applyAlignment="1">
      <alignment horizontal="left" vertical="top" wrapText="1"/>
    </xf>
    <xf numFmtId="0" fontId="22" fillId="0" borderId="18"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7">
      <selection activeCell="H254" sqref="H254"/>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52" t="s">
        <v>589</v>
      </c>
      <c r="B1" s="53"/>
      <c r="C1" s="53"/>
      <c r="D1" s="53"/>
      <c r="E1" s="53"/>
      <c r="F1" s="53"/>
      <c r="G1" s="53"/>
      <c r="H1" s="53"/>
      <c r="I1" s="53"/>
      <c r="J1" s="54"/>
    </row>
    <row r="2" spans="1:10" ht="18.75">
      <c r="A2" s="55" t="s">
        <v>588</v>
      </c>
      <c r="B2" s="56"/>
      <c r="C2" s="56"/>
      <c r="D2" s="56"/>
      <c r="E2" s="56"/>
      <c r="F2" s="56"/>
      <c r="G2" s="56"/>
      <c r="H2" s="56"/>
      <c r="I2" s="56"/>
      <c r="J2" s="57"/>
    </row>
    <row r="3" spans="1:10" ht="32.25" customHeight="1">
      <c r="A3" s="58"/>
      <c r="B3" s="59"/>
      <c r="C3" s="59"/>
      <c r="D3" s="59"/>
      <c r="E3" s="59"/>
      <c r="F3" s="59"/>
      <c r="G3" s="59"/>
      <c r="H3" s="59"/>
      <c r="I3" s="59"/>
      <c r="J3" s="60"/>
    </row>
    <row r="4" spans="1:10" ht="15.75" thickBot="1">
      <c r="A4" s="61"/>
      <c r="B4" s="62"/>
      <c r="C4" s="62"/>
      <c r="D4" s="62"/>
      <c r="E4" s="62"/>
      <c r="F4" s="62"/>
      <c r="G4" s="62"/>
      <c r="H4" s="62"/>
      <c r="I4" s="62"/>
      <c r="J4" s="4"/>
    </row>
    <row r="5" spans="1:10" ht="34.5" customHeight="1" thickBot="1">
      <c r="A5" s="5"/>
      <c r="B5" s="63" t="s">
        <v>351</v>
      </c>
      <c r="C5" s="64"/>
      <c r="D5" s="65"/>
      <c r="E5" s="65"/>
      <c r="F5" s="65"/>
      <c r="G5" s="65"/>
      <c r="H5" s="64"/>
      <c r="I5" s="66"/>
      <c r="J5" s="4"/>
    </row>
    <row r="6" spans="1:10" ht="35.25" customHeight="1">
      <c r="A6" s="5"/>
      <c r="B6" s="71" t="s">
        <v>352</v>
      </c>
      <c r="C6" s="72"/>
      <c r="D6" s="73">
        <f>SUM(B17+E17+H17+B27+E27+H27)/300</f>
        <v>0.44666666666666666</v>
      </c>
      <c r="E6" s="74"/>
      <c r="F6" s="74"/>
      <c r="G6" s="75"/>
      <c r="H6" s="82" t="s">
        <v>353</v>
      </c>
      <c r="I6" s="83"/>
      <c r="J6" s="4"/>
    </row>
    <row r="7" spans="1:10" ht="80.25" customHeight="1">
      <c r="A7" s="5"/>
      <c r="B7" s="84"/>
      <c r="C7" s="85"/>
      <c r="D7" s="76"/>
      <c r="E7" s="77"/>
      <c r="F7" s="77"/>
      <c r="G7" s="78"/>
      <c r="H7" s="86"/>
      <c r="I7" s="87"/>
      <c r="J7" s="4"/>
    </row>
    <row r="8" spans="1:10" ht="28.5" customHeight="1">
      <c r="A8" s="5"/>
      <c r="B8" s="71" t="s">
        <v>354</v>
      </c>
      <c r="C8" s="72"/>
      <c r="D8" s="76"/>
      <c r="E8" s="77"/>
      <c r="F8" s="77"/>
      <c r="G8" s="78"/>
      <c r="H8" s="88" t="s">
        <v>355</v>
      </c>
      <c r="I8" s="89"/>
      <c r="J8" s="4"/>
    </row>
    <row r="9" spans="1:10" ht="72.75" customHeight="1" thickBot="1">
      <c r="A9" s="5"/>
      <c r="B9" s="90"/>
      <c r="C9" s="91"/>
      <c r="D9" s="79"/>
      <c r="E9" s="80"/>
      <c r="F9" s="80"/>
      <c r="G9" s="81"/>
      <c r="H9" s="92"/>
      <c r="I9" s="93"/>
      <c r="J9" s="4"/>
    </row>
    <row r="10" spans="1:10" ht="24" customHeight="1">
      <c r="A10" s="5"/>
      <c r="B10" s="67"/>
      <c r="C10" s="68"/>
      <c r="D10" s="69"/>
      <c r="E10" s="69"/>
      <c r="F10" s="69"/>
      <c r="G10" s="69"/>
      <c r="H10" s="68"/>
      <c r="I10" s="70"/>
      <c r="J10" s="4"/>
    </row>
    <row r="11" spans="1:10" ht="24.75" customHeight="1" thickBot="1">
      <c r="A11" s="5"/>
      <c r="B11" s="94" t="s">
        <v>356</v>
      </c>
      <c r="C11" s="95"/>
      <c r="D11" s="95"/>
      <c r="E11" s="95"/>
      <c r="F11" s="95"/>
      <c r="G11" s="95"/>
      <c r="H11" s="95"/>
      <c r="I11" s="96"/>
      <c r="J11" s="4"/>
    </row>
    <row r="12" spans="1:10" ht="15">
      <c r="A12" s="5"/>
      <c r="B12" s="97"/>
      <c r="C12" s="98"/>
      <c r="D12" s="62"/>
      <c r="E12" s="97"/>
      <c r="F12" s="98"/>
      <c r="G12" s="103"/>
      <c r="H12" s="97"/>
      <c r="I12" s="98"/>
      <c r="J12" s="4"/>
    </row>
    <row r="13" spans="1:10" ht="15">
      <c r="A13" s="5"/>
      <c r="B13" s="99"/>
      <c r="C13" s="100"/>
      <c r="D13" s="103"/>
      <c r="E13" s="99"/>
      <c r="F13" s="100"/>
      <c r="G13" s="103"/>
      <c r="H13" s="99"/>
      <c r="I13" s="100"/>
      <c r="J13" s="4"/>
    </row>
    <row r="14" spans="1:10" ht="15">
      <c r="A14" s="5"/>
      <c r="B14" s="99"/>
      <c r="C14" s="100"/>
      <c r="D14" s="103"/>
      <c r="E14" s="99"/>
      <c r="F14" s="100"/>
      <c r="G14" s="103"/>
      <c r="H14" s="99"/>
      <c r="I14" s="100"/>
      <c r="J14" s="4"/>
    </row>
    <row r="15" spans="1:10" ht="15.75" thickBot="1">
      <c r="A15" s="5"/>
      <c r="B15" s="101"/>
      <c r="C15" s="102"/>
      <c r="D15" s="103"/>
      <c r="E15" s="101"/>
      <c r="F15" s="102"/>
      <c r="G15" s="103"/>
      <c r="H15" s="101"/>
      <c r="I15" s="102"/>
      <c r="J15" s="4"/>
    </row>
    <row r="16" spans="1:10" ht="25.5" customHeight="1" thickBot="1">
      <c r="A16" s="5"/>
      <c r="B16" s="105" t="s">
        <v>426</v>
      </c>
      <c r="C16" s="106"/>
      <c r="D16" s="103"/>
      <c r="E16" s="107" t="s">
        <v>369</v>
      </c>
      <c r="F16" s="106"/>
      <c r="G16" s="103"/>
      <c r="H16" s="107" t="s">
        <v>370</v>
      </c>
      <c r="I16" s="108"/>
      <c r="J16" s="4"/>
    </row>
    <row r="17" spans="1:10" ht="15">
      <c r="A17" s="5"/>
      <c r="B17" s="109">
        <f>H53+H57+H61+H65+H69+H73+H77+H81+H85+H89</f>
        <v>30</v>
      </c>
      <c r="C17" s="110"/>
      <c r="D17" s="103"/>
      <c r="E17" s="115">
        <f>H94+H98+H102+H106+H110+H114+H118+H122+H126+H130</f>
        <v>30</v>
      </c>
      <c r="F17" s="110"/>
      <c r="G17" s="103"/>
      <c r="H17" s="118">
        <f>H135+H139+H143+H147+H151+H155+H159+H163+H167+H171</f>
        <v>30</v>
      </c>
      <c r="I17" s="119"/>
      <c r="J17" s="4"/>
    </row>
    <row r="18" spans="1:10" ht="15">
      <c r="A18" s="5"/>
      <c r="B18" s="111"/>
      <c r="C18" s="112"/>
      <c r="D18" s="103"/>
      <c r="E18" s="116"/>
      <c r="F18" s="112"/>
      <c r="G18" s="103"/>
      <c r="H18" s="120"/>
      <c r="I18" s="121"/>
      <c r="J18" s="4"/>
    </row>
    <row r="19" spans="1:10" ht="15.75" thickBot="1">
      <c r="A19" s="5"/>
      <c r="B19" s="113"/>
      <c r="C19" s="114"/>
      <c r="D19" s="103"/>
      <c r="E19" s="117"/>
      <c r="F19" s="114"/>
      <c r="G19" s="103"/>
      <c r="H19" s="122"/>
      <c r="I19" s="123"/>
      <c r="J19" s="4"/>
    </row>
    <row r="20" spans="1:10" ht="15">
      <c r="A20" s="5"/>
      <c r="B20" s="124"/>
      <c r="C20" s="125"/>
      <c r="D20" s="103"/>
      <c r="E20" s="125"/>
      <c r="F20" s="125"/>
      <c r="G20" s="103"/>
      <c r="H20" s="125"/>
      <c r="I20" s="126"/>
      <c r="J20" s="4"/>
    </row>
    <row r="21" spans="1:10" ht="15.75" thickBot="1">
      <c r="A21" s="5"/>
      <c r="B21" s="99"/>
      <c r="C21" s="103"/>
      <c r="D21" s="103"/>
      <c r="E21" s="103"/>
      <c r="F21" s="103"/>
      <c r="G21" s="103"/>
      <c r="H21" s="103"/>
      <c r="I21" s="100"/>
      <c r="J21" s="4"/>
    </row>
    <row r="22" spans="1:10" ht="15">
      <c r="A22" s="5"/>
      <c r="B22" s="97"/>
      <c r="C22" s="98"/>
      <c r="D22" s="103"/>
      <c r="E22" s="97"/>
      <c r="F22" s="98"/>
      <c r="G22" s="103"/>
      <c r="H22" s="97"/>
      <c r="I22" s="98"/>
      <c r="J22" s="4"/>
    </row>
    <row r="23" spans="1:10" ht="15">
      <c r="A23" s="5"/>
      <c r="B23" s="99"/>
      <c r="C23" s="100"/>
      <c r="D23" s="103"/>
      <c r="E23" s="99"/>
      <c r="F23" s="100"/>
      <c r="G23" s="103"/>
      <c r="H23" s="99"/>
      <c r="I23" s="100"/>
      <c r="J23" s="4"/>
    </row>
    <row r="24" spans="1:10" ht="15">
      <c r="A24" s="5"/>
      <c r="B24" s="99"/>
      <c r="C24" s="100"/>
      <c r="D24" s="103"/>
      <c r="E24" s="99"/>
      <c r="F24" s="100"/>
      <c r="G24" s="103"/>
      <c r="H24" s="99"/>
      <c r="I24" s="100"/>
      <c r="J24" s="4"/>
    </row>
    <row r="25" spans="1:10" ht="15.75" thickBot="1">
      <c r="A25" s="5"/>
      <c r="B25" s="101"/>
      <c r="C25" s="102"/>
      <c r="D25" s="103"/>
      <c r="E25" s="101"/>
      <c r="F25" s="102"/>
      <c r="G25" s="103"/>
      <c r="H25" s="101"/>
      <c r="I25" s="102"/>
      <c r="J25" s="4"/>
    </row>
    <row r="26" spans="1:10" ht="19.5" thickBot="1">
      <c r="A26" s="5"/>
      <c r="B26" s="105" t="s">
        <v>371</v>
      </c>
      <c r="C26" s="106"/>
      <c r="D26" s="103"/>
      <c r="E26" s="107" t="s">
        <v>372</v>
      </c>
      <c r="F26" s="106"/>
      <c r="G26" s="103"/>
      <c r="H26" s="107" t="s">
        <v>489</v>
      </c>
      <c r="I26" s="108"/>
      <c r="J26" s="4"/>
    </row>
    <row r="27" spans="1:10" ht="15">
      <c r="A27" s="5"/>
      <c r="B27" s="109">
        <f>H176+H180+H184+H188+H192+H196+H200+H204+H208+H212</f>
        <v>30</v>
      </c>
      <c r="C27" s="110"/>
      <c r="D27" s="103"/>
      <c r="E27" s="115">
        <f>H217+H221+H225+H229+H233</f>
        <v>12</v>
      </c>
      <c r="F27" s="110"/>
      <c r="G27" s="103"/>
      <c r="H27" s="115">
        <f>H238+H242+H246+H250+H254</f>
        <v>2</v>
      </c>
      <c r="I27" s="130"/>
      <c r="J27" s="4"/>
    </row>
    <row r="28" spans="1:10" ht="15">
      <c r="A28" s="5"/>
      <c r="B28" s="111"/>
      <c r="C28" s="112"/>
      <c r="D28" s="103"/>
      <c r="E28" s="116"/>
      <c r="F28" s="112"/>
      <c r="G28" s="103"/>
      <c r="H28" s="116"/>
      <c r="I28" s="131"/>
      <c r="J28" s="4"/>
    </row>
    <row r="29" spans="1:10" ht="15.75" thickBot="1">
      <c r="A29" s="6"/>
      <c r="B29" s="127"/>
      <c r="C29" s="128"/>
      <c r="D29" s="104"/>
      <c r="E29" s="129"/>
      <c r="F29" s="128"/>
      <c r="G29" s="104"/>
      <c r="H29" s="129"/>
      <c r="I29" s="132"/>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133" t="s">
        <v>0</v>
      </c>
      <c r="C51" s="133"/>
      <c r="D51" s="33" t="s">
        <v>1</v>
      </c>
      <c r="E51" s="133" t="s">
        <v>2</v>
      </c>
      <c r="F51" s="133"/>
      <c r="G51" s="133"/>
      <c r="H51" s="14" t="s">
        <v>3</v>
      </c>
      <c r="I51" s="38" t="s">
        <v>373</v>
      </c>
      <c r="J51" s="38"/>
      <c r="K51" s="38"/>
      <c r="L51" s="38"/>
      <c r="M51" s="14" t="s">
        <v>373</v>
      </c>
    </row>
    <row r="52" spans="1:13" ht="15.75" customHeight="1">
      <c r="A52" s="33" t="s">
        <v>5</v>
      </c>
      <c r="B52" s="134" t="s">
        <v>483</v>
      </c>
      <c r="C52" s="135"/>
      <c r="D52" s="135"/>
      <c r="E52" s="135"/>
      <c r="F52" s="135"/>
      <c r="G52" s="135"/>
      <c r="H52" s="135"/>
      <c r="I52" s="135"/>
      <c r="J52" s="135"/>
      <c r="K52" s="135"/>
      <c r="L52" s="135"/>
      <c r="M52" s="136"/>
    </row>
    <row r="53" spans="1:13" ht="31.5" customHeight="1">
      <c r="A53" s="32" t="s">
        <v>6</v>
      </c>
      <c r="B53" s="47" t="s">
        <v>7</v>
      </c>
      <c r="C53" s="47"/>
      <c r="D53" s="47"/>
      <c r="E53" s="47"/>
      <c r="F53" s="47"/>
      <c r="G53" s="47"/>
      <c r="H53" s="15">
        <f>SUM(H54:H56)</f>
        <v>3</v>
      </c>
      <c r="I53" s="38"/>
      <c r="J53" s="38"/>
      <c r="K53" s="38"/>
      <c r="L53" s="38"/>
      <c r="M53" s="16"/>
    </row>
    <row r="54" spans="1:15" ht="95.25" customHeight="1">
      <c r="A54" s="30" t="s">
        <v>4</v>
      </c>
      <c r="B54" s="46" t="s">
        <v>19</v>
      </c>
      <c r="C54" s="46"/>
      <c r="D54" s="30" t="s">
        <v>8</v>
      </c>
      <c r="E54" s="46" t="s">
        <v>490</v>
      </c>
      <c r="F54" s="46"/>
      <c r="G54" s="46"/>
      <c r="H54" s="17">
        <v>1</v>
      </c>
      <c r="I54" s="38">
        <v>2</v>
      </c>
      <c r="J54" s="38"/>
      <c r="K54" s="38">
        <v>0</v>
      </c>
      <c r="L54" s="38"/>
      <c r="M54" s="17">
        <v>1</v>
      </c>
      <c r="O54" s="10"/>
    </row>
    <row r="55" spans="1:13" ht="81" customHeight="1">
      <c r="A55" s="30" t="s">
        <v>9</v>
      </c>
      <c r="B55" s="46" t="s">
        <v>20</v>
      </c>
      <c r="C55" s="46"/>
      <c r="D55" s="30" t="s">
        <v>491</v>
      </c>
      <c r="E55" s="46" t="s">
        <v>492</v>
      </c>
      <c r="F55" s="46"/>
      <c r="G55" s="46"/>
      <c r="H55" s="17">
        <v>1</v>
      </c>
      <c r="I55" s="38"/>
      <c r="J55" s="38"/>
      <c r="K55" s="38">
        <v>2</v>
      </c>
      <c r="L55" s="38"/>
      <c r="M55" s="39">
        <v>0</v>
      </c>
    </row>
    <row r="56" spans="1:13" ht="185.25" customHeight="1">
      <c r="A56" s="30" t="s">
        <v>11</v>
      </c>
      <c r="B56" s="46" t="s">
        <v>21</v>
      </c>
      <c r="C56" s="46"/>
      <c r="D56" s="30" t="s">
        <v>14</v>
      </c>
      <c r="E56" s="48" t="s">
        <v>493</v>
      </c>
      <c r="F56" s="48"/>
      <c r="G56" s="48"/>
      <c r="H56" s="17">
        <v>1</v>
      </c>
      <c r="I56" s="38"/>
      <c r="J56" s="38"/>
      <c r="K56" s="38"/>
      <c r="L56" s="38"/>
      <c r="M56" s="39">
        <v>0</v>
      </c>
    </row>
    <row r="57" spans="1:13" ht="26.25" customHeight="1">
      <c r="A57" s="32" t="s">
        <v>15</v>
      </c>
      <c r="B57" s="47" t="s">
        <v>16</v>
      </c>
      <c r="C57" s="47"/>
      <c r="D57" s="47"/>
      <c r="E57" s="47"/>
      <c r="F57" s="47"/>
      <c r="G57" s="47"/>
      <c r="H57" s="18">
        <f>SUM(H58:H60)</f>
        <v>3</v>
      </c>
      <c r="I57" s="38"/>
      <c r="J57" s="38"/>
      <c r="K57" s="38"/>
      <c r="L57" s="38"/>
      <c r="M57" s="19"/>
    </row>
    <row r="58" spans="1:13" ht="138" customHeight="1">
      <c r="A58" s="30" t="s">
        <v>17</v>
      </c>
      <c r="B58" s="46" t="s">
        <v>375</v>
      </c>
      <c r="C58" s="46"/>
      <c r="D58" s="30" t="s">
        <v>10</v>
      </c>
      <c r="E58" s="46" t="s">
        <v>376</v>
      </c>
      <c r="F58" s="46"/>
      <c r="G58" s="46"/>
      <c r="H58" s="17">
        <v>1</v>
      </c>
      <c r="I58" s="38"/>
      <c r="J58" s="38"/>
      <c r="K58" s="38"/>
      <c r="L58" s="38"/>
      <c r="M58" s="17">
        <v>0</v>
      </c>
    </row>
    <row r="59" spans="1:15" ht="51.75" customHeight="1">
      <c r="A59" s="30" t="s">
        <v>18</v>
      </c>
      <c r="B59" s="46" t="s">
        <v>494</v>
      </c>
      <c r="C59" s="46"/>
      <c r="D59" s="30" t="s">
        <v>10</v>
      </c>
      <c r="E59" s="46" t="s">
        <v>495</v>
      </c>
      <c r="F59" s="46"/>
      <c r="G59" s="46"/>
      <c r="H59" s="17">
        <v>1</v>
      </c>
      <c r="I59" s="38"/>
      <c r="J59" s="38"/>
      <c r="K59" s="38"/>
      <c r="L59" s="38"/>
      <c r="M59" s="17">
        <v>1</v>
      </c>
      <c r="O59" s="1" t="s">
        <v>374</v>
      </c>
    </row>
    <row r="60" spans="1:13" ht="49.5" customHeight="1">
      <c r="A60" s="30" t="s">
        <v>411</v>
      </c>
      <c r="B60" s="46" t="s">
        <v>23</v>
      </c>
      <c r="C60" s="46"/>
      <c r="D60" s="30" t="s">
        <v>8</v>
      </c>
      <c r="E60" s="46" t="s">
        <v>126</v>
      </c>
      <c r="F60" s="46"/>
      <c r="G60" s="46"/>
      <c r="H60" s="17">
        <v>1</v>
      </c>
      <c r="I60" s="38"/>
      <c r="J60" s="38"/>
      <c r="K60" s="38"/>
      <c r="L60" s="38"/>
      <c r="M60" s="17">
        <v>0</v>
      </c>
    </row>
    <row r="61" spans="1:13" ht="28.5" customHeight="1">
      <c r="A61" s="32" t="s">
        <v>24</v>
      </c>
      <c r="B61" s="47" t="s">
        <v>25</v>
      </c>
      <c r="C61" s="47"/>
      <c r="D61" s="47"/>
      <c r="E61" s="47"/>
      <c r="F61" s="47"/>
      <c r="G61" s="47"/>
      <c r="H61" s="15">
        <f>SUM(H62:H64)</f>
        <v>3</v>
      </c>
      <c r="I61" s="38"/>
      <c r="J61" s="38"/>
      <c r="K61" s="38"/>
      <c r="L61" s="38"/>
      <c r="M61" s="16"/>
    </row>
    <row r="62" spans="1:13" ht="61.5" customHeight="1">
      <c r="A62" s="20" t="s">
        <v>26</v>
      </c>
      <c r="B62" s="46" t="s">
        <v>127</v>
      </c>
      <c r="C62" s="46"/>
      <c r="D62" s="30" t="s">
        <v>10</v>
      </c>
      <c r="E62" s="46" t="s">
        <v>128</v>
      </c>
      <c r="F62" s="46"/>
      <c r="G62" s="46"/>
      <c r="H62" s="17">
        <v>1</v>
      </c>
      <c r="I62" s="38"/>
      <c r="J62" s="38"/>
      <c r="K62" s="38"/>
      <c r="L62" s="38"/>
      <c r="M62" s="17">
        <v>0</v>
      </c>
    </row>
    <row r="63" spans="1:13" ht="65.25" customHeight="1">
      <c r="A63" s="30" t="s">
        <v>27</v>
      </c>
      <c r="B63" s="46" t="s">
        <v>129</v>
      </c>
      <c r="C63" s="46"/>
      <c r="D63" s="30" t="s">
        <v>10</v>
      </c>
      <c r="E63" s="46" t="s">
        <v>130</v>
      </c>
      <c r="F63" s="46"/>
      <c r="G63" s="46"/>
      <c r="H63" s="17">
        <v>1</v>
      </c>
      <c r="I63" s="38"/>
      <c r="J63" s="38"/>
      <c r="K63" s="38"/>
      <c r="L63" s="38"/>
      <c r="M63" s="17">
        <v>0</v>
      </c>
    </row>
    <row r="64" spans="1:13" ht="96.75" customHeight="1">
      <c r="A64" s="30" t="s">
        <v>412</v>
      </c>
      <c r="B64" s="46" t="s">
        <v>427</v>
      </c>
      <c r="C64" s="46"/>
      <c r="D64" s="30" t="s">
        <v>8</v>
      </c>
      <c r="E64" s="46" t="s">
        <v>496</v>
      </c>
      <c r="F64" s="46"/>
      <c r="G64" s="46"/>
      <c r="H64" s="17">
        <v>1</v>
      </c>
      <c r="I64" s="38"/>
      <c r="J64" s="38"/>
      <c r="K64" s="38"/>
      <c r="L64" s="38"/>
      <c r="M64" s="17">
        <v>0</v>
      </c>
    </row>
    <row r="65" spans="1:13" ht="24.75" customHeight="1">
      <c r="A65" s="21" t="s">
        <v>28</v>
      </c>
      <c r="B65" s="47" t="s">
        <v>484</v>
      </c>
      <c r="C65" s="47"/>
      <c r="D65" s="47"/>
      <c r="E65" s="47"/>
      <c r="F65" s="47"/>
      <c r="G65" s="47"/>
      <c r="H65" s="15">
        <f>SUM(H66:H68)</f>
        <v>3</v>
      </c>
      <c r="I65" s="38"/>
      <c r="J65" s="38"/>
      <c r="K65" s="38"/>
      <c r="L65" s="38"/>
      <c r="M65" s="16"/>
    </row>
    <row r="66" spans="1:13" ht="77.25" customHeight="1">
      <c r="A66" s="30" t="s">
        <v>29</v>
      </c>
      <c r="B66" s="49" t="s">
        <v>428</v>
      </c>
      <c r="C66" s="50"/>
      <c r="D66" s="30" t="s">
        <v>10</v>
      </c>
      <c r="E66" s="49" t="s">
        <v>498</v>
      </c>
      <c r="F66" s="51"/>
      <c r="G66" s="50"/>
      <c r="H66" s="17">
        <v>1</v>
      </c>
      <c r="I66" s="38"/>
      <c r="J66" s="38"/>
      <c r="K66" s="38"/>
      <c r="L66" s="38"/>
      <c r="M66" s="17">
        <v>2</v>
      </c>
    </row>
    <row r="67" spans="1:13" ht="92.25" customHeight="1">
      <c r="A67" s="30" t="s">
        <v>30</v>
      </c>
      <c r="B67" s="46" t="s">
        <v>131</v>
      </c>
      <c r="C67" s="46"/>
      <c r="D67" s="30" t="s">
        <v>10</v>
      </c>
      <c r="E67" s="46" t="s">
        <v>497</v>
      </c>
      <c r="F67" s="46"/>
      <c r="G67" s="46"/>
      <c r="H67" s="17">
        <v>1</v>
      </c>
      <c r="I67" s="38"/>
      <c r="J67" s="38"/>
      <c r="K67" s="38"/>
      <c r="L67" s="38"/>
      <c r="M67" s="17">
        <v>1</v>
      </c>
    </row>
    <row r="68" spans="1:13" ht="51.75" customHeight="1">
      <c r="A68" s="30" t="s">
        <v>31</v>
      </c>
      <c r="B68" s="46" t="s">
        <v>429</v>
      </c>
      <c r="C68" s="46"/>
      <c r="D68" s="30" t="s">
        <v>10</v>
      </c>
      <c r="E68" s="46" t="s">
        <v>586</v>
      </c>
      <c r="F68" s="46"/>
      <c r="G68" s="46"/>
      <c r="H68" s="17">
        <v>1</v>
      </c>
      <c r="I68" s="38"/>
      <c r="J68" s="38"/>
      <c r="K68" s="38"/>
      <c r="L68" s="38"/>
      <c r="M68" s="17">
        <v>1</v>
      </c>
    </row>
    <row r="69" spans="1:13" ht="26.25" customHeight="1">
      <c r="A69" s="22" t="s">
        <v>32</v>
      </c>
      <c r="B69" s="47" t="s">
        <v>33</v>
      </c>
      <c r="C69" s="47"/>
      <c r="D69" s="47"/>
      <c r="E69" s="47"/>
      <c r="F69" s="47"/>
      <c r="G69" s="47"/>
      <c r="H69" s="15">
        <f>SUM(H70:H72)</f>
        <v>3</v>
      </c>
      <c r="I69" s="38"/>
      <c r="J69" s="38"/>
      <c r="K69" s="38"/>
      <c r="L69" s="38"/>
      <c r="M69" s="16"/>
    </row>
    <row r="70" spans="1:13" ht="79.5" customHeight="1">
      <c r="A70" s="30" t="s">
        <v>34</v>
      </c>
      <c r="B70" s="46" t="s">
        <v>430</v>
      </c>
      <c r="C70" s="46"/>
      <c r="D70" s="30" t="s">
        <v>499</v>
      </c>
      <c r="E70" s="46" t="s">
        <v>509</v>
      </c>
      <c r="F70" s="46"/>
      <c r="G70" s="46"/>
      <c r="H70" s="17">
        <v>1</v>
      </c>
      <c r="I70" s="38"/>
      <c r="J70" s="38"/>
      <c r="K70" s="38"/>
      <c r="L70" s="38"/>
      <c r="M70" s="17">
        <v>1</v>
      </c>
    </row>
    <row r="71" spans="1:13" ht="66.75" customHeight="1">
      <c r="A71" s="30" t="s">
        <v>35</v>
      </c>
      <c r="B71" s="46" t="s">
        <v>431</v>
      </c>
      <c r="C71" s="46"/>
      <c r="D71" s="30" t="s">
        <v>10</v>
      </c>
      <c r="E71" s="46" t="s">
        <v>500</v>
      </c>
      <c r="F71" s="46"/>
      <c r="G71" s="46"/>
      <c r="H71" s="17">
        <v>1</v>
      </c>
      <c r="I71" s="38"/>
      <c r="J71" s="38"/>
      <c r="K71" s="38"/>
      <c r="L71" s="38"/>
      <c r="M71" s="17">
        <v>2</v>
      </c>
    </row>
    <row r="72" spans="1:13" s="11" customFormat="1" ht="66.75" customHeight="1">
      <c r="A72" s="31" t="s">
        <v>413</v>
      </c>
      <c r="B72" s="48" t="s">
        <v>432</v>
      </c>
      <c r="C72" s="48"/>
      <c r="D72" s="31" t="s">
        <v>10</v>
      </c>
      <c r="E72" s="48" t="s">
        <v>132</v>
      </c>
      <c r="F72" s="48"/>
      <c r="G72" s="48"/>
      <c r="H72" s="23">
        <v>1</v>
      </c>
      <c r="I72" s="40"/>
      <c r="J72" s="40"/>
      <c r="K72" s="40"/>
      <c r="L72" s="40"/>
      <c r="M72" s="23">
        <v>2</v>
      </c>
    </row>
    <row r="73" spans="1:13" ht="33" customHeight="1">
      <c r="A73" s="32" t="s">
        <v>36</v>
      </c>
      <c r="B73" s="47" t="s">
        <v>37</v>
      </c>
      <c r="C73" s="47"/>
      <c r="D73" s="47"/>
      <c r="E73" s="47"/>
      <c r="F73" s="47"/>
      <c r="G73" s="47"/>
      <c r="H73" s="15">
        <f>SUM(H74:H76)</f>
        <v>3</v>
      </c>
      <c r="I73" s="38"/>
      <c r="J73" s="38"/>
      <c r="K73" s="38"/>
      <c r="L73" s="38"/>
      <c r="M73" s="16"/>
    </row>
    <row r="74" spans="1:13" ht="49.5" customHeight="1">
      <c r="A74" s="30" t="s">
        <v>38</v>
      </c>
      <c r="B74" s="46" t="s">
        <v>501</v>
      </c>
      <c r="C74" s="46"/>
      <c r="D74" s="30" t="s">
        <v>10</v>
      </c>
      <c r="E74" s="46" t="s">
        <v>415</v>
      </c>
      <c r="F74" s="46"/>
      <c r="G74" s="46"/>
      <c r="H74" s="17">
        <v>1</v>
      </c>
      <c r="I74" s="38"/>
      <c r="J74" s="38"/>
      <c r="K74" s="38"/>
      <c r="L74" s="38"/>
      <c r="M74" s="17">
        <v>1</v>
      </c>
    </row>
    <row r="75" spans="1:13" ht="37.5" customHeight="1">
      <c r="A75" s="30" t="s">
        <v>39</v>
      </c>
      <c r="B75" s="46" t="s">
        <v>414</v>
      </c>
      <c r="C75" s="46"/>
      <c r="D75" s="30" t="s">
        <v>10</v>
      </c>
      <c r="E75" s="46" t="s">
        <v>433</v>
      </c>
      <c r="F75" s="46"/>
      <c r="G75" s="46"/>
      <c r="H75" s="17">
        <v>1</v>
      </c>
      <c r="I75" s="38"/>
      <c r="J75" s="38"/>
      <c r="K75" s="38"/>
      <c r="L75" s="38"/>
      <c r="M75" s="17">
        <v>1</v>
      </c>
    </row>
    <row r="76" spans="1:13" ht="53.25" customHeight="1">
      <c r="A76" s="30" t="s">
        <v>40</v>
      </c>
      <c r="B76" s="46" t="s">
        <v>41</v>
      </c>
      <c r="C76" s="46"/>
      <c r="D76" s="30" t="s">
        <v>10</v>
      </c>
      <c r="E76" s="46" t="s">
        <v>434</v>
      </c>
      <c r="F76" s="46"/>
      <c r="G76" s="46"/>
      <c r="H76" s="17">
        <v>1</v>
      </c>
      <c r="I76" s="38"/>
      <c r="J76" s="38"/>
      <c r="K76" s="38"/>
      <c r="L76" s="38"/>
      <c r="M76" s="17">
        <v>1</v>
      </c>
    </row>
    <row r="77" spans="1:13" ht="25.5" customHeight="1">
      <c r="A77" s="24" t="s">
        <v>42</v>
      </c>
      <c r="B77" s="47" t="s">
        <v>43</v>
      </c>
      <c r="C77" s="47"/>
      <c r="D77" s="47"/>
      <c r="E77" s="47"/>
      <c r="F77" s="47"/>
      <c r="G77" s="47"/>
      <c r="H77" s="15">
        <f>SUM(H78:H80)</f>
        <v>3</v>
      </c>
      <c r="I77" s="38"/>
      <c r="J77" s="38"/>
      <c r="K77" s="38"/>
      <c r="L77" s="38"/>
      <c r="M77" s="16"/>
    </row>
    <row r="78" spans="1:13" ht="66" customHeight="1">
      <c r="A78" s="30" t="s">
        <v>44</v>
      </c>
      <c r="B78" s="46" t="s">
        <v>133</v>
      </c>
      <c r="C78" s="46"/>
      <c r="D78" s="30" t="s">
        <v>10</v>
      </c>
      <c r="E78" s="46" t="s">
        <v>502</v>
      </c>
      <c r="F78" s="46"/>
      <c r="G78" s="46"/>
      <c r="H78" s="17">
        <v>1</v>
      </c>
      <c r="I78" s="38"/>
      <c r="J78" s="38"/>
      <c r="K78" s="38"/>
      <c r="L78" s="38"/>
      <c r="M78" s="17">
        <v>1</v>
      </c>
    </row>
    <row r="79" spans="1:13" ht="96.75" customHeight="1">
      <c r="A79" s="30" t="s">
        <v>45</v>
      </c>
      <c r="B79" s="46" t="s">
        <v>503</v>
      </c>
      <c r="C79" s="46"/>
      <c r="D79" s="30" t="s">
        <v>10</v>
      </c>
      <c r="E79" s="48" t="s">
        <v>486</v>
      </c>
      <c r="F79" s="48"/>
      <c r="G79" s="48"/>
      <c r="H79" s="17">
        <v>1</v>
      </c>
      <c r="I79" s="38"/>
      <c r="J79" s="38"/>
      <c r="K79" s="38"/>
      <c r="L79" s="38"/>
      <c r="M79" s="39">
        <v>1</v>
      </c>
    </row>
    <row r="80" spans="1:13" ht="64.5" customHeight="1">
      <c r="A80" s="30" t="s">
        <v>46</v>
      </c>
      <c r="B80" s="46" t="s">
        <v>134</v>
      </c>
      <c r="C80" s="46"/>
      <c r="D80" s="30" t="s">
        <v>10</v>
      </c>
      <c r="E80" s="46" t="s">
        <v>461</v>
      </c>
      <c r="F80" s="46"/>
      <c r="G80" s="46"/>
      <c r="H80" s="17">
        <v>1</v>
      </c>
      <c r="I80" s="38"/>
      <c r="J80" s="38"/>
      <c r="K80" s="38"/>
      <c r="L80" s="38"/>
      <c r="M80" s="17">
        <v>1</v>
      </c>
    </row>
    <row r="81" spans="1:13" ht="24" customHeight="1">
      <c r="A81" s="32" t="s">
        <v>47</v>
      </c>
      <c r="B81" s="47" t="s">
        <v>48</v>
      </c>
      <c r="C81" s="47"/>
      <c r="D81" s="47"/>
      <c r="E81" s="47"/>
      <c r="F81" s="47"/>
      <c r="G81" s="47"/>
      <c r="H81" s="15">
        <f>SUM(H82:H84)</f>
        <v>3</v>
      </c>
      <c r="I81" s="38"/>
      <c r="J81" s="38"/>
      <c r="K81" s="38"/>
      <c r="L81" s="38"/>
      <c r="M81" s="16"/>
    </row>
    <row r="82" spans="1:13" ht="65.25" customHeight="1">
      <c r="A82" s="30" t="s">
        <v>49</v>
      </c>
      <c r="B82" s="46" t="s">
        <v>510</v>
      </c>
      <c r="C82" s="46"/>
      <c r="D82" s="30" t="s">
        <v>12</v>
      </c>
      <c r="E82" s="46" t="s">
        <v>505</v>
      </c>
      <c r="F82" s="46"/>
      <c r="G82" s="46"/>
      <c r="H82" s="17">
        <v>1</v>
      </c>
      <c r="I82" s="38"/>
      <c r="J82" s="38"/>
      <c r="K82" s="38"/>
      <c r="L82" s="38"/>
      <c r="M82" s="23">
        <v>2</v>
      </c>
    </row>
    <row r="83" spans="1:13" s="2" customFormat="1" ht="123.75" customHeight="1">
      <c r="A83" s="31" t="s">
        <v>50</v>
      </c>
      <c r="B83" s="46" t="s">
        <v>504</v>
      </c>
      <c r="C83" s="46"/>
      <c r="D83" s="30" t="s">
        <v>10</v>
      </c>
      <c r="E83" s="48" t="s">
        <v>511</v>
      </c>
      <c r="F83" s="48"/>
      <c r="G83" s="48"/>
      <c r="H83" s="23">
        <v>1</v>
      </c>
      <c r="I83" s="40"/>
      <c r="J83" s="40"/>
      <c r="K83" s="40"/>
      <c r="L83" s="40"/>
      <c r="M83" s="23">
        <v>2</v>
      </c>
    </row>
    <row r="84" spans="1:13" ht="65.25" customHeight="1">
      <c r="A84" s="30" t="s">
        <v>51</v>
      </c>
      <c r="B84" s="48" t="s">
        <v>435</v>
      </c>
      <c r="C84" s="48"/>
      <c r="D84" s="31" t="s">
        <v>8</v>
      </c>
      <c r="E84" s="48" t="s">
        <v>357</v>
      </c>
      <c r="F84" s="48"/>
      <c r="G84" s="48"/>
      <c r="H84" s="17">
        <v>1</v>
      </c>
      <c r="I84" s="38"/>
      <c r="J84" s="38"/>
      <c r="K84" s="38"/>
      <c r="L84" s="38"/>
      <c r="M84" s="17">
        <v>2</v>
      </c>
    </row>
    <row r="85" spans="1:13" ht="25.5" customHeight="1">
      <c r="A85" s="24" t="s">
        <v>52</v>
      </c>
      <c r="B85" s="47" t="s">
        <v>53</v>
      </c>
      <c r="C85" s="47"/>
      <c r="D85" s="47"/>
      <c r="E85" s="47"/>
      <c r="F85" s="47"/>
      <c r="G85" s="47"/>
      <c r="H85" s="15">
        <f>SUM(H86:H88)</f>
        <v>3</v>
      </c>
      <c r="I85" s="38"/>
      <c r="J85" s="38"/>
      <c r="K85" s="38"/>
      <c r="L85" s="38"/>
      <c r="M85" s="16"/>
    </row>
    <row r="86" spans="1:13" ht="48" customHeight="1">
      <c r="A86" s="30" t="s">
        <v>54</v>
      </c>
      <c r="B86" s="46" t="s">
        <v>436</v>
      </c>
      <c r="C86" s="46"/>
      <c r="D86" s="30" t="s">
        <v>10</v>
      </c>
      <c r="E86" s="46" t="s">
        <v>135</v>
      </c>
      <c r="F86" s="46"/>
      <c r="G86" s="46"/>
      <c r="H86" s="17">
        <v>1</v>
      </c>
      <c r="I86" s="38"/>
      <c r="J86" s="38"/>
      <c r="K86" s="38"/>
      <c r="L86" s="38"/>
      <c r="M86" s="17">
        <v>1</v>
      </c>
    </row>
    <row r="87" spans="1:13" ht="51" customHeight="1">
      <c r="A87" s="30" t="s">
        <v>55</v>
      </c>
      <c r="B87" s="46" t="s">
        <v>462</v>
      </c>
      <c r="C87" s="46"/>
      <c r="D87" s="30" t="s">
        <v>56</v>
      </c>
      <c r="E87" s="46" t="s">
        <v>417</v>
      </c>
      <c r="F87" s="46"/>
      <c r="G87" s="46"/>
      <c r="H87" s="17">
        <v>1</v>
      </c>
      <c r="I87" s="38"/>
      <c r="J87" s="38"/>
      <c r="K87" s="38"/>
      <c r="L87" s="38"/>
      <c r="M87" s="17">
        <v>1</v>
      </c>
    </row>
    <row r="88" spans="1:13" ht="38.25" customHeight="1">
      <c r="A88" s="30" t="s">
        <v>416</v>
      </c>
      <c r="B88" s="46" t="s">
        <v>437</v>
      </c>
      <c r="C88" s="46"/>
      <c r="D88" s="30" t="s">
        <v>8</v>
      </c>
      <c r="E88" s="46" t="s">
        <v>592</v>
      </c>
      <c r="F88" s="46"/>
      <c r="G88" s="46"/>
      <c r="H88" s="17">
        <v>1</v>
      </c>
      <c r="I88" s="38"/>
      <c r="J88" s="38"/>
      <c r="K88" s="38"/>
      <c r="L88" s="38"/>
      <c r="M88" s="17">
        <v>0</v>
      </c>
    </row>
    <row r="89" spans="1:13" ht="26.25" customHeight="1">
      <c r="A89" s="32" t="s">
        <v>57</v>
      </c>
      <c r="B89" s="47" t="s">
        <v>58</v>
      </c>
      <c r="C89" s="47"/>
      <c r="D89" s="47"/>
      <c r="E89" s="47"/>
      <c r="F89" s="47"/>
      <c r="G89" s="47"/>
      <c r="H89" s="15">
        <f>SUM(H90:H92)</f>
        <v>3</v>
      </c>
      <c r="I89" s="38"/>
      <c r="J89" s="38"/>
      <c r="K89" s="38"/>
      <c r="L89" s="38"/>
      <c r="M89" s="16"/>
    </row>
    <row r="90" spans="1:13" ht="120" customHeight="1">
      <c r="A90" s="30" t="s">
        <v>59</v>
      </c>
      <c r="B90" s="46" t="s">
        <v>507</v>
      </c>
      <c r="C90" s="46"/>
      <c r="D90" s="30" t="s">
        <v>56</v>
      </c>
      <c r="E90" s="46" t="s">
        <v>506</v>
      </c>
      <c r="F90" s="46"/>
      <c r="G90" s="46"/>
      <c r="H90" s="17">
        <v>1</v>
      </c>
      <c r="I90" s="38"/>
      <c r="J90" s="38"/>
      <c r="K90" s="38"/>
      <c r="L90" s="38"/>
      <c r="M90" s="17">
        <v>1</v>
      </c>
    </row>
    <row r="91" spans="1:13" ht="84" customHeight="1">
      <c r="A91" s="30" t="s">
        <v>60</v>
      </c>
      <c r="B91" s="46" t="s">
        <v>512</v>
      </c>
      <c r="C91" s="46"/>
      <c r="D91" s="30" t="s">
        <v>56</v>
      </c>
      <c r="E91" s="46" t="s">
        <v>513</v>
      </c>
      <c r="F91" s="46"/>
      <c r="G91" s="46"/>
      <c r="H91" s="17">
        <v>1</v>
      </c>
      <c r="I91" s="38"/>
      <c r="J91" s="38"/>
      <c r="K91" s="38"/>
      <c r="L91" s="38"/>
      <c r="M91" s="17">
        <v>1</v>
      </c>
    </row>
    <row r="92" spans="1:13" ht="52.5" customHeight="1">
      <c r="A92" s="30" t="s">
        <v>61</v>
      </c>
      <c r="B92" s="46" t="s">
        <v>508</v>
      </c>
      <c r="C92" s="46"/>
      <c r="D92" s="30" t="s">
        <v>56</v>
      </c>
      <c r="E92" s="46" t="s">
        <v>136</v>
      </c>
      <c r="F92" s="46"/>
      <c r="G92" s="46"/>
      <c r="H92" s="17">
        <v>1</v>
      </c>
      <c r="I92" s="38"/>
      <c r="J92" s="38"/>
      <c r="K92" s="38"/>
      <c r="L92" s="38"/>
      <c r="M92" s="17">
        <v>0</v>
      </c>
    </row>
    <row r="93" spans="1:13" ht="24" customHeight="1">
      <c r="A93" s="25" t="s">
        <v>62</v>
      </c>
      <c r="B93" s="134" t="s">
        <v>63</v>
      </c>
      <c r="C93" s="135"/>
      <c r="D93" s="135"/>
      <c r="E93" s="135"/>
      <c r="F93" s="135"/>
      <c r="G93" s="135"/>
      <c r="H93" s="135"/>
      <c r="I93" s="135"/>
      <c r="J93" s="135"/>
      <c r="K93" s="135"/>
      <c r="L93" s="135"/>
      <c r="M93" s="136"/>
    </row>
    <row r="94" spans="1:13" ht="26.25" customHeight="1">
      <c r="A94" s="32" t="s">
        <v>64</v>
      </c>
      <c r="B94" s="47" t="s">
        <v>65</v>
      </c>
      <c r="C94" s="47"/>
      <c r="D94" s="47"/>
      <c r="E94" s="47"/>
      <c r="F94" s="47"/>
      <c r="G94" s="47"/>
      <c r="H94" s="15">
        <f>SUM(H95:H97)</f>
        <v>3</v>
      </c>
      <c r="I94" s="38"/>
      <c r="J94" s="38"/>
      <c r="K94" s="38"/>
      <c r="L94" s="38"/>
      <c r="M94" s="16"/>
    </row>
    <row r="95" spans="1:13" ht="117.75" customHeight="1">
      <c r="A95" s="30" t="s">
        <v>66</v>
      </c>
      <c r="B95" s="46" t="s">
        <v>514</v>
      </c>
      <c r="C95" s="46"/>
      <c r="D95" s="30" t="s">
        <v>10</v>
      </c>
      <c r="E95" s="46" t="s">
        <v>377</v>
      </c>
      <c r="F95" s="46"/>
      <c r="G95" s="46"/>
      <c r="H95" s="17">
        <v>1</v>
      </c>
      <c r="I95" s="38"/>
      <c r="J95" s="38"/>
      <c r="K95" s="38"/>
      <c r="L95" s="38"/>
      <c r="M95" s="17">
        <v>1</v>
      </c>
    </row>
    <row r="96" spans="1:13" ht="99.75" customHeight="1">
      <c r="A96" s="30" t="s">
        <v>67</v>
      </c>
      <c r="B96" s="46" t="s">
        <v>530</v>
      </c>
      <c r="C96" s="46"/>
      <c r="D96" s="30" t="s">
        <v>12</v>
      </c>
      <c r="E96" s="46" t="s">
        <v>515</v>
      </c>
      <c r="F96" s="46"/>
      <c r="G96" s="46"/>
      <c r="H96" s="17">
        <v>1</v>
      </c>
      <c r="I96" s="38"/>
      <c r="J96" s="38"/>
      <c r="K96" s="38"/>
      <c r="L96" s="38"/>
      <c r="M96" s="17">
        <v>0</v>
      </c>
    </row>
    <row r="97" spans="1:13" ht="98.25" customHeight="1">
      <c r="A97" s="30" t="s">
        <v>68</v>
      </c>
      <c r="B97" s="46" t="s">
        <v>523</v>
      </c>
      <c r="C97" s="46"/>
      <c r="D97" s="30" t="s">
        <v>10</v>
      </c>
      <c r="E97" s="46" t="s">
        <v>516</v>
      </c>
      <c r="F97" s="46"/>
      <c r="G97" s="46"/>
      <c r="H97" s="17">
        <v>1</v>
      </c>
      <c r="I97" s="38"/>
      <c r="J97" s="38"/>
      <c r="K97" s="38"/>
      <c r="L97" s="38"/>
      <c r="M97" s="17">
        <v>1</v>
      </c>
    </row>
    <row r="98" spans="1:13" ht="23.25" customHeight="1">
      <c r="A98" s="32" t="s">
        <v>347</v>
      </c>
      <c r="B98" s="47" t="s">
        <v>69</v>
      </c>
      <c r="C98" s="47"/>
      <c r="D98" s="47"/>
      <c r="E98" s="47"/>
      <c r="F98" s="47"/>
      <c r="G98" s="47"/>
      <c r="H98" s="15">
        <f>SUM(H99:H101)</f>
        <v>3</v>
      </c>
      <c r="I98" s="38"/>
      <c r="J98" s="38"/>
      <c r="K98" s="38"/>
      <c r="L98" s="38"/>
      <c r="M98" s="16"/>
    </row>
    <row r="99" spans="1:13" ht="96" customHeight="1">
      <c r="A99" s="30" t="s">
        <v>70</v>
      </c>
      <c r="B99" s="137" t="s">
        <v>517</v>
      </c>
      <c r="C99" s="137"/>
      <c r="D99" s="34" t="s">
        <v>10</v>
      </c>
      <c r="E99" s="137" t="s">
        <v>518</v>
      </c>
      <c r="F99" s="137"/>
      <c r="G99" s="137"/>
      <c r="H99" s="17">
        <v>1</v>
      </c>
      <c r="I99" s="38"/>
      <c r="J99" s="38"/>
      <c r="K99" s="38"/>
      <c r="L99" s="38"/>
      <c r="M99" s="39">
        <v>1</v>
      </c>
    </row>
    <row r="100" spans="1:13" ht="54" customHeight="1">
      <c r="A100" s="30" t="s">
        <v>71</v>
      </c>
      <c r="B100" s="137" t="s">
        <v>463</v>
      </c>
      <c r="C100" s="137"/>
      <c r="D100" s="34" t="s">
        <v>12</v>
      </c>
      <c r="E100" s="137" t="s">
        <v>519</v>
      </c>
      <c r="F100" s="137"/>
      <c r="G100" s="137"/>
      <c r="H100" s="17">
        <v>1</v>
      </c>
      <c r="I100" s="38"/>
      <c r="J100" s="38"/>
      <c r="K100" s="38"/>
      <c r="L100" s="38"/>
      <c r="M100" s="17">
        <v>1</v>
      </c>
    </row>
    <row r="101" spans="1:13" ht="93" customHeight="1">
      <c r="A101" s="30" t="s">
        <v>72</v>
      </c>
      <c r="B101" s="137" t="s">
        <v>523</v>
      </c>
      <c r="C101" s="137"/>
      <c r="D101" s="34" t="s">
        <v>10</v>
      </c>
      <c r="E101" s="137" t="s">
        <v>516</v>
      </c>
      <c r="F101" s="137"/>
      <c r="G101" s="137"/>
      <c r="H101" s="17">
        <v>1</v>
      </c>
      <c r="I101" s="38"/>
      <c r="J101" s="38"/>
      <c r="K101" s="38"/>
      <c r="L101" s="38"/>
      <c r="M101" s="17">
        <v>1</v>
      </c>
    </row>
    <row r="102" spans="1:13" ht="25.5" customHeight="1">
      <c r="A102" s="32" t="s">
        <v>73</v>
      </c>
      <c r="B102" s="47" t="s">
        <v>74</v>
      </c>
      <c r="C102" s="47"/>
      <c r="D102" s="47"/>
      <c r="E102" s="47"/>
      <c r="F102" s="47"/>
      <c r="G102" s="47"/>
      <c r="H102" s="15">
        <f>SUM(H103:H105)</f>
        <v>3</v>
      </c>
      <c r="I102" s="38"/>
      <c r="J102" s="38"/>
      <c r="K102" s="38"/>
      <c r="L102" s="38"/>
      <c r="M102" s="16"/>
    </row>
    <row r="103" spans="1:13" ht="138.75" customHeight="1">
      <c r="A103" s="30" t="s">
        <v>75</v>
      </c>
      <c r="B103" s="137" t="s">
        <v>520</v>
      </c>
      <c r="C103" s="137"/>
      <c r="D103" s="31" t="s">
        <v>10</v>
      </c>
      <c r="E103" s="48" t="s">
        <v>521</v>
      </c>
      <c r="F103" s="48"/>
      <c r="G103" s="48"/>
      <c r="H103" s="17">
        <v>1</v>
      </c>
      <c r="I103" s="38"/>
      <c r="J103" s="38"/>
      <c r="K103" s="38"/>
      <c r="L103" s="38"/>
      <c r="M103" s="17">
        <v>1</v>
      </c>
    </row>
    <row r="104" spans="1:13" ht="78" customHeight="1">
      <c r="A104" s="31" t="s">
        <v>76</v>
      </c>
      <c r="B104" s="48" t="s">
        <v>522</v>
      </c>
      <c r="C104" s="48"/>
      <c r="D104" s="31" t="s">
        <v>12</v>
      </c>
      <c r="E104" s="48" t="s">
        <v>593</v>
      </c>
      <c r="F104" s="48"/>
      <c r="G104" s="48"/>
      <c r="H104" s="17">
        <v>1</v>
      </c>
      <c r="I104" s="38"/>
      <c r="J104" s="38"/>
      <c r="K104" s="38"/>
      <c r="L104" s="38"/>
      <c r="M104" s="17">
        <v>2</v>
      </c>
    </row>
    <row r="105" spans="1:13" ht="81" customHeight="1">
      <c r="A105" s="31" t="s">
        <v>77</v>
      </c>
      <c r="B105" s="48" t="s">
        <v>523</v>
      </c>
      <c r="C105" s="48"/>
      <c r="D105" s="31" t="s">
        <v>10</v>
      </c>
      <c r="E105" s="138" t="s">
        <v>524</v>
      </c>
      <c r="F105" s="48"/>
      <c r="G105" s="48"/>
      <c r="H105" s="17">
        <v>1</v>
      </c>
      <c r="I105" s="38"/>
      <c r="J105" s="38"/>
      <c r="K105" s="38"/>
      <c r="L105" s="38"/>
      <c r="M105" s="17">
        <v>2</v>
      </c>
    </row>
    <row r="106" spans="1:13" ht="29.25" customHeight="1">
      <c r="A106" s="32" t="s">
        <v>78</v>
      </c>
      <c r="B106" s="47" t="s">
        <v>526</v>
      </c>
      <c r="C106" s="47"/>
      <c r="D106" s="47"/>
      <c r="E106" s="47"/>
      <c r="F106" s="47"/>
      <c r="G106" s="47"/>
      <c r="H106" s="15">
        <f>SUM(H107:H109)</f>
        <v>3</v>
      </c>
      <c r="I106" s="38"/>
      <c r="J106" s="38"/>
      <c r="K106" s="38"/>
      <c r="L106" s="38"/>
      <c r="M106" s="16"/>
    </row>
    <row r="107" spans="1:13" ht="114" customHeight="1">
      <c r="A107" s="30" t="s">
        <v>79</v>
      </c>
      <c r="B107" s="46" t="s">
        <v>527</v>
      </c>
      <c r="C107" s="46"/>
      <c r="D107" s="30" t="s">
        <v>10</v>
      </c>
      <c r="E107" s="48" t="s">
        <v>525</v>
      </c>
      <c r="F107" s="48"/>
      <c r="G107" s="48"/>
      <c r="H107" s="17">
        <v>1</v>
      </c>
      <c r="I107" s="38"/>
      <c r="J107" s="38"/>
      <c r="K107" s="38"/>
      <c r="L107" s="38"/>
      <c r="M107" s="17">
        <v>1</v>
      </c>
    </row>
    <row r="108" spans="1:13" ht="66" customHeight="1">
      <c r="A108" s="30" t="s">
        <v>80</v>
      </c>
      <c r="B108" s="48" t="s">
        <v>529</v>
      </c>
      <c r="C108" s="48"/>
      <c r="D108" s="30" t="s">
        <v>12</v>
      </c>
      <c r="E108" s="46" t="s">
        <v>452</v>
      </c>
      <c r="F108" s="46"/>
      <c r="G108" s="46"/>
      <c r="H108" s="17">
        <v>1</v>
      </c>
      <c r="I108" s="38"/>
      <c r="J108" s="38"/>
      <c r="K108" s="38"/>
      <c r="L108" s="38"/>
      <c r="M108" s="17">
        <v>1</v>
      </c>
    </row>
    <row r="109" spans="1:13" ht="74.25" customHeight="1">
      <c r="A109" s="30" t="s">
        <v>81</v>
      </c>
      <c r="B109" s="46" t="s">
        <v>137</v>
      </c>
      <c r="C109" s="46"/>
      <c r="D109" s="30" t="s">
        <v>10</v>
      </c>
      <c r="E109" s="48" t="s">
        <v>524</v>
      </c>
      <c r="F109" s="48"/>
      <c r="G109" s="48"/>
      <c r="H109" s="17">
        <v>1</v>
      </c>
      <c r="I109" s="38"/>
      <c r="J109" s="38"/>
      <c r="K109" s="38"/>
      <c r="L109" s="38"/>
      <c r="M109" s="17">
        <v>2</v>
      </c>
    </row>
    <row r="110" spans="1:13" ht="24.75" customHeight="1">
      <c r="A110" s="32" t="s">
        <v>82</v>
      </c>
      <c r="B110" s="47" t="s">
        <v>83</v>
      </c>
      <c r="C110" s="47"/>
      <c r="D110" s="47"/>
      <c r="E110" s="47"/>
      <c r="F110" s="47"/>
      <c r="G110" s="47"/>
      <c r="H110" s="15">
        <f>SUM(H111:H113)</f>
        <v>3</v>
      </c>
      <c r="I110" s="38"/>
      <c r="J110" s="38"/>
      <c r="K110" s="38"/>
      <c r="L110" s="38"/>
      <c r="M110" s="16"/>
    </row>
    <row r="111" spans="1:13" ht="127.5" customHeight="1">
      <c r="A111" s="30" t="s">
        <v>84</v>
      </c>
      <c r="B111" s="46" t="s">
        <v>528</v>
      </c>
      <c r="C111" s="46"/>
      <c r="D111" s="30" t="s">
        <v>10</v>
      </c>
      <c r="E111" s="46" t="s">
        <v>464</v>
      </c>
      <c r="F111" s="46"/>
      <c r="G111" s="46"/>
      <c r="H111" s="17">
        <v>1</v>
      </c>
      <c r="I111" s="38"/>
      <c r="J111" s="38"/>
      <c r="K111" s="38"/>
      <c r="L111" s="38"/>
      <c r="M111" s="17">
        <v>2</v>
      </c>
    </row>
    <row r="112" spans="1:13" ht="93" customHeight="1">
      <c r="A112" s="30" t="s">
        <v>85</v>
      </c>
      <c r="B112" s="46" t="s">
        <v>576</v>
      </c>
      <c r="C112" s="46"/>
      <c r="D112" s="30" t="s">
        <v>12</v>
      </c>
      <c r="E112" s="46" t="s">
        <v>419</v>
      </c>
      <c r="F112" s="46"/>
      <c r="G112" s="46"/>
      <c r="H112" s="17">
        <v>1</v>
      </c>
      <c r="I112" s="38"/>
      <c r="J112" s="38"/>
      <c r="K112" s="38"/>
      <c r="L112" s="38"/>
      <c r="M112" s="17">
        <v>2</v>
      </c>
    </row>
    <row r="113" spans="1:13" ht="81.75" customHeight="1">
      <c r="A113" s="30" t="s">
        <v>86</v>
      </c>
      <c r="B113" s="46" t="s">
        <v>137</v>
      </c>
      <c r="C113" s="46"/>
      <c r="D113" s="30" t="s">
        <v>10</v>
      </c>
      <c r="E113" s="46" t="s">
        <v>418</v>
      </c>
      <c r="F113" s="46"/>
      <c r="G113" s="46"/>
      <c r="H113" s="17">
        <v>1</v>
      </c>
      <c r="I113" s="38"/>
      <c r="J113" s="38"/>
      <c r="K113" s="38"/>
      <c r="L113" s="38"/>
      <c r="M113" s="17">
        <v>1</v>
      </c>
    </row>
    <row r="114" spans="1:13" ht="25.5" customHeight="1">
      <c r="A114" s="32" t="s">
        <v>87</v>
      </c>
      <c r="B114" s="47" t="s">
        <v>88</v>
      </c>
      <c r="C114" s="47"/>
      <c r="D114" s="47"/>
      <c r="E114" s="47"/>
      <c r="F114" s="47"/>
      <c r="G114" s="47"/>
      <c r="H114" s="15">
        <f>SUM(H115:H117)</f>
        <v>3</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v>1</v>
      </c>
    </row>
    <row r="116" spans="1:13" ht="49.5" customHeight="1">
      <c r="A116" s="30" t="s">
        <v>90</v>
      </c>
      <c r="B116" s="46" t="s">
        <v>420</v>
      </c>
      <c r="C116" s="46"/>
      <c r="D116" s="30" t="s">
        <v>10</v>
      </c>
      <c r="E116" s="46" t="s">
        <v>532</v>
      </c>
      <c r="F116" s="46"/>
      <c r="G116" s="46"/>
      <c r="H116" s="17">
        <v>1</v>
      </c>
      <c r="I116" s="38"/>
      <c r="J116" s="38"/>
      <c r="K116" s="38"/>
      <c r="L116" s="38"/>
      <c r="M116" s="17">
        <v>1</v>
      </c>
    </row>
    <row r="117" spans="1:13" ht="52.5" customHeight="1">
      <c r="A117" s="30" t="s">
        <v>91</v>
      </c>
      <c r="B117" s="46" t="s">
        <v>140</v>
      </c>
      <c r="C117" s="46"/>
      <c r="D117" s="30" t="s">
        <v>8</v>
      </c>
      <c r="E117" s="46" t="s">
        <v>531</v>
      </c>
      <c r="F117" s="46"/>
      <c r="G117" s="46"/>
      <c r="H117" s="17">
        <v>1</v>
      </c>
      <c r="I117" s="38"/>
      <c r="J117" s="38"/>
      <c r="K117" s="38"/>
      <c r="L117" s="38"/>
      <c r="M117" s="17">
        <v>1</v>
      </c>
    </row>
    <row r="118" spans="1:13" ht="27.75" customHeight="1">
      <c r="A118" s="32" t="s">
        <v>92</v>
      </c>
      <c r="B118" s="47" t="s">
        <v>93</v>
      </c>
      <c r="C118" s="47"/>
      <c r="D118" s="47"/>
      <c r="E118" s="47"/>
      <c r="F118" s="47"/>
      <c r="G118" s="47"/>
      <c r="H118" s="15">
        <f>SUM(H119:H121)</f>
        <v>3</v>
      </c>
      <c r="I118" s="38"/>
      <c r="J118" s="38"/>
      <c r="K118" s="38"/>
      <c r="L118" s="38"/>
      <c r="M118" s="16"/>
    </row>
    <row r="119" spans="1:13" ht="166.5" customHeight="1">
      <c r="A119" s="30" t="s">
        <v>94</v>
      </c>
      <c r="B119" s="46" t="s">
        <v>487</v>
      </c>
      <c r="C119" s="46"/>
      <c r="D119" s="30" t="s">
        <v>95</v>
      </c>
      <c r="E119" s="46" t="s">
        <v>438</v>
      </c>
      <c r="F119" s="46"/>
      <c r="G119" s="46"/>
      <c r="H119" s="17">
        <v>1</v>
      </c>
      <c r="I119" s="38"/>
      <c r="J119" s="38"/>
      <c r="K119" s="38"/>
      <c r="L119" s="38"/>
      <c r="M119" s="17">
        <v>1</v>
      </c>
    </row>
    <row r="120" spans="1:13" ht="107.25" customHeight="1">
      <c r="A120" s="30" t="s">
        <v>96</v>
      </c>
      <c r="B120" s="46" t="s">
        <v>533</v>
      </c>
      <c r="C120" s="46"/>
      <c r="D120" s="30" t="s">
        <v>12</v>
      </c>
      <c r="E120" s="46" t="s">
        <v>534</v>
      </c>
      <c r="F120" s="46"/>
      <c r="G120" s="46"/>
      <c r="H120" s="17">
        <v>1</v>
      </c>
      <c r="I120" s="38"/>
      <c r="J120" s="38"/>
      <c r="K120" s="38"/>
      <c r="L120" s="38"/>
      <c r="M120" s="17">
        <v>1</v>
      </c>
    </row>
    <row r="121" spans="1:13" ht="51" customHeight="1">
      <c r="A121" s="30" t="s">
        <v>97</v>
      </c>
      <c r="B121" s="46" t="s">
        <v>141</v>
      </c>
      <c r="C121" s="46"/>
      <c r="D121" s="30" t="s">
        <v>56</v>
      </c>
      <c r="E121" s="46" t="s">
        <v>421</v>
      </c>
      <c r="F121" s="46"/>
      <c r="G121" s="46"/>
      <c r="H121" s="17">
        <v>1</v>
      </c>
      <c r="I121" s="38"/>
      <c r="J121" s="38"/>
      <c r="K121" s="38"/>
      <c r="L121" s="38"/>
      <c r="M121" s="17">
        <v>1</v>
      </c>
    </row>
    <row r="122" spans="1:13" ht="26.25" customHeight="1">
      <c r="A122" s="32" t="s">
        <v>98</v>
      </c>
      <c r="B122" s="47" t="s">
        <v>485</v>
      </c>
      <c r="C122" s="47"/>
      <c r="D122" s="47"/>
      <c r="E122" s="47"/>
      <c r="F122" s="47"/>
      <c r="G122" s="47"/>
      <c r="H122" s="15">
        <f>SUM(H123:H125)</f>
        <v>3</v>
      </c>
      <c r="I122" s="38"/>
      <c r="J122" s="38"/>
      <c r="K122" s="38"/>
      <c r="L122" s="38"/>
      <c r="M122" s="16"/>
    </row>
    <row r="123" spans="1:13" ht="138" customHeight="1">
      <c r="A123" s="30" t="s">
        <v>99</v>
      </c>
      <c r="B123" s="46" t="s">
        <v>142</v>
      </c>
      <c r="C123" s="46"/>
      <c r="D123" s="30" t="s">
        <v>56</v>
      </c>
      <c r="E123" s="46" t="s">
        <v>535</v>
      </c>
      <c r="F123" s="46"/>
      <c r="G123" s="46"/>
      <c r="H123" s="17">
        <v>1</v>
      </c>
      <c r="I123" s="38"/>
      <c r="J123" s="38"/>
      <c r="K123" s="38"/>
      <c r="L123" s="38"/>
      <c r="M123" s="17">
        <v>2</v>
      </c>
    </row>
    <row r="124" spans="1:13" ht="125.25" customHeight="1">
      <c r="A124" s="30" t="s">
        <v>100</v>
      </c>
      <c r="B124" s="46" t="s">
        <v>536</v>
      </c>
      <c r="C124" s="46"/>
      <c r="D124" s="30" t="s">
        <v>56</v>
      </c>
      <c r="E124" s="46" t="s">
        <v>537</v>
      </c>
      <c r="F124" s="46"/>
      <c r="G124" s="46"/>
      <c r="H124" s="17">
        <v>1</v>
      </c>
      <c r="I124" s="38"/>
      <c r="J124" s="38"/>
      <c r="K124" s="38"/>
      <c r="L124" s="38"/>
      <c r="M124" s="17">
        <v>2</v>
      </c>
    </row>
    <row r="125" spans="1:13" s="2" customFormat="1" ht="95.25" customHeight="1">
      <c r="A125" s="31" t="s">
        <v>101</v>
      </c>
      <c r="B125" s="139" t="s">
        <v>143</v>
      </c>
      <c r="C125" s="140"/>
      <c r="D125" s="31" t="s">
        <v>56</v>
      </c>
      <c r="E125" s="48" t="s">
        <v>538</v>
      </c>
      <c r="F125" s="48"/>
      <c r="G125" s="48"/>
      <c r="H125" s="23">
        <v>1</v>
      </c>
      <c r="I125" s="40"/>
      <c r="J125" s="40"/>
      <c r="K125" s="40"/>
      <c r="L125" s="40"/>
      <c r="M125" s="23">
        <v>2</v>
      </c>
    </row>
    <row r="126" spans="1:13" ht="29.25" customHeight="1">
      <c r="A126" s="32" t="s">
        <v>102</v>
      </c>
      <c r="B126" s="47" t="s">
        <v>103</v>
      </c>
      <c r="C126" s="47"/>
      <c r="D126" s="47"/>
      <c r="E126" s="47"/>
      <c r="F126" s="47"/>
      <c r="G126" s="47"/>
      <c r="H126" s="15">
        <f>SUM(H127:H129)</f>
        <v>3</v>
      </c>
      <c r="I126" s="38"/>
      <c r="J126" s="38"/>
      <c r="K126" s="38"/>
      <c r="L126" s="38"/>
      <c r="M126" s="16"/>
    </row>
    <row r="127" spans="1:13" ht="67.5" customHeight="1">
      <c r="A127" s="30" t="s">
        <v>104</v>
      </c>
      <c r="B127" s="46" t="s">
        <v>378</v>
      </c>
      <c r="C127" s="46"/>
      <c r="D127" s="30" t="s">
        <v>105</v>
      </c>
      <c r="E127" s="46" t="s">
        <v>539</v>
      </c>
      <c r="F127" s="46"/>
      <c r="G127" s="46"/>
      <c r="H127" s="17">
        <v>1</v>
      </c>
      <c r="I127" s="38"/>
      <c r="J127" s="38"/>
      <c r="K127" s="38"/>
      <c r="L127" s="38"/>
      <c r="M127" s="17">
        <v>2</v>
      </c>
    </row>
    <row r="128" spans="1:13" ht="65.25" customHeight="1">
      <c r="A128" s="30" t="s">
        <v>106</v>
      </c>
      <c r="B128" s="46" t="s">
        <v>465</v>
      </c>
      <c r="C128" s="46"/>
      <c r="D128" s="30" t="s">
        <v>12</v>
      </c>
      <c r="E128" s="46" t="s">
        <v>540</v>
      </c>
      <c r="F128" s="46"/>
      <c r="G128" s="46"/>
      <c r="H128" s="17">
        <v>1</v>
      </c>
      <c r="I128" s="38"/>
      <c r="J128" s="38"/>
      <c r="K128" s="38"/>
      <c r="L128" s="38"/>
      <c r="M128" s="17">
        <v>2</v>
      </c>
    </row>
    <row r="129" spans="1:13" ht="125.25" customHeight="1">
      <c r="A129" s="30" t="s">
        <v>107</v>
      </c>
      <c r="B129" s="46" t="s">
        <v>144</v>
      </c>
      <c r="C129" s="46"/>
      <c r="D129" s="30" t="s">
        <v>12</v>
      </c>
      <c r="E129" s="46" t="s">
        <v>541</v>
      </c>
      <c r="F129" s="46"/>
      <c r="G129" s="46"/>
      <c r="H129" s="17">
        <v>1</v>
      </c>
      <c r="I129" s="38"/>
      <c r="J129" s="38"/>
      <c r="K129" s="38"/>
      <c r="L129" s="38"/>
      <c r="M129" s="17">
        <v>2</v>
      </c>
    </row>
    <row r="130" spans="1:13" ht="28.5" customHeight="1">
      <c r="A130" s="32" t="s">
        <v>108</v>
      </c>
      <c r="B130" s="47" t="s">
        <v>109</v>
      </c>
      <c r="C130" s="47"/>
      <c r="D130" s="47"/>
      <c r="E130" s="47"/>
      <c r="F130" s="47"/>
      <c r="G130" s="47"/>
      <c r="H130" s="15">
        <f>SUM(H131:H133)</f>
        <v>3</v>
      </c>
      <c r="I130" s="38"/>
      <c r="J130" s="38"/>
      <c r="K130" s="38"/>
      <c r="L130" s="38"/>
      <c r="M130" s="16"/>
    </row>
    <row r="131" spans="1:13" ht="50.25" customHeight="1">
      <c r="A131" s="30" t="s">
        <v>110</v>
      </c>
      <c r="B131" s="46" t="s">
        <v>466</v>
      </c>
      <c r="C131" s="46"/>
      <c r="D131" s="30" t="s">
        <v>8</v>
      </c>
      <c r="E131" s="46" t="s">
        <v>594</v>
      </c>
      <c r="F131" s="46"/>
      <c r="G131" s="46"/>
      <c r="H131" s="17">
        <v>1</v>
      </c>
      <c r="I131" s="38"/>
      <c r="J131" s="38"/>
      <c r="K131" s="38"/>
      <c r="L131" s="38"/>
      <c r="M131" s="17">
        <v>1</v>
      </c>
    </row>
    <row r="132" spans="1:13" s="2" customFormat="1" ht="115.5" customHeight="1">
      <c r="A132" s="31" t="s">
        <v>111</v>
      </c>
      <c r="B132" s="48" t="s">
        <v>542</v>
      </c>
      <c r="C132" s="48"/>
      <c r="D132" s="31" t="s">
        <v>8</v>
      </c>
      <c r="E132" s="48" t="s">
        <v>577</v>
      </c>
      <c r="F132" s="48"/>
      <c r="G132" s="48"/>
      <c r="H132" s="23">
        <v>1</v>
      </c>
      <c r="I132" s="40"/>
      <c r="J132" s="40"/>
      <c r="K132" s="40"/>
      <c r="L132" s="40"/>
      <c r="M132" s="23">
        <v>2</v>
      </c>
    </row>
    <row r="133" spans="1:13" ht="62.25" customHeight="1">
      <c r="A133" s="30" t="s">
        <v>112</v>
      </c>
      <c r="B133" s="46" t="s">
        <v>145</v>
      </c>
      <c r="C133" s="46"/>
      <c r="D133" s="30" t="s">
        <v>8</v>
      </c>
      <c r="E133" s="46" t="s">
        <v>379</v>
      </c>
      <c r="F133" s="46"/>
      <c r="G133" s="46"/>
      <c r="H133" s="17">
        <v>1</v>
      </c>
      <c r="I133" s="38"/>
      <c r="J133" s="38"/>
      <c r="K133" s="38"/>
      <c r="L133" s="38"/>
      <c r="M133" s="17">
        <v>1</v>
      </c>
    </row>
    <row r="134" spans="1:13" ht="21" customHeight="1">
      <c r="A134" s="26" t="s">
        <v>113</v>
      </c>
      <c r="B134" s="134" t="s">
        <v>114</v>
      </c>
      <c r="C134" s="135"/>
      <c r="D134" s="135"/>
      <c r="E134" s="135"/>
      <c r="F134" s="135"/>
      <c r="G134" s="135"/>
      <c r="H134" s="135"/>
      <c r="I134" s="135"/>
      <c r="J134" s="135"/>
      <c r="K134" s="135"/>
      <c r="L134" s="135"/>
      <c r="M134" s="136"/>
    </row>
    <row r="135" spans="1:13" ht="22.5" customHeight="1">
      <c r="A135" s="32" t="s">
        <v>115</v>
      </c>
      <c r="B135" s="47" t="s">
        <v>116</v>
      </c>
      <c r="C135" s="47"/>
      <c r="D135" s="47"/>
      <c r="E135" s="47"/>
      <c r="F135" s="47"/>
      <c r="G135" s="47"/>
      <c r="H135" s="15">
        <f>SUM(H136:H138)</f>
        <v>3</v>
      </c>
      <c r="I135" s="38"/>
      <c r="J135" s="38"/>
      <c r="K135" s="38"/>
      <c r="L135" s="38"/>
      <c r="M135" s="16"/>
    </row>
    <row r="136" spans="1:13" s="2" customFormat="1" ht="81" customHeight="1">
      <c r="A136" s="31" t="s">
        <v>117</v>
      </c>
      <c r="B136" s="48" t="s">
        <v>467</v>
      </c>
      <c r="C136" s="48"/>
      <c r="D136" s="31" t="s">
        <v>8</v>
      </c>
      <c r="E136" s="48" t="s">
        <v>543</v>
      </c>
      <c r="F136" s="48"/>
      <c r="G136" s="48"/>
      <c r="H136" s="23">
        <v>1</v>
      </c>
      <c r="I136" s="40"/>
      <c r="J136" s="40"/>
      <c r="K136" s="40"/>
      <c r="L136" s="40"/>
      <c r="M136" s="23">
        <v>2</v>
      </c>
    </row>
    <row r="137" spans="1:13" ht="68.25" customHeight="1">
      <c r="A137" s="30" t="s">
        <v>118</v>
      </c>
      <c r="B137" s="46" t="s">
        <v>146</v>
      </c>
      <c r="C137" s="46"/>
      <c r="D137" s="30" t="s">
        <v>10</v>
      </c>
      <c r="E137" s="46" t="s">
        <v>358</v>
      </c>
      <c r="F137" s="46"/>
      <c r="G137" s="46"/>
      <c r="H137" s="17">
        <v>1</v>
      </c>
      <c r="I137" s="38"/>
      <c r="J137" s="38"/>
      <c r="K137" s="38"/>
      <c r="L137" s="38"/>
      <c r="M137" s="17">
        <v>1</v>
      </c>
    </row>
    <row r="138" spans="1:13" ht="45" customHeight="1">
      <c r="A138" s="30" t="s">
        <v>119</v>
      </c>
      <c r="B138" s="46" t="s">
        <v>544</v>
      </c>
      <c r="C138" s="46"/>
      <c r="D138" s="30" t="s">
        <v>120</v>
      </c>
      <c r="E138" s="46" t="s">
        <v>147</v>
      </c>
      <c r="F138" s="46"/>
      <c r="G138" s="46"/>
      <c r="H138" s="17">
        <v>1</v>
      </c>
      <c r="I138" s="38"/>
      <c r="J138" s="38"/>
      <c r="K138" s="38"/>
      <c r="L138" s="38"/>
      <c r="M138" s="17">
        <v>1</v>
      </c>
    </row>
    <row r="139" spans="1:13" ht="28.5" customHeight="1">
      <c r="A139" s="32" t="s">
        <v>121</v>
      </c>
      <c r="B139" s="47" t="s">
        <v>122</v>
      </c>
      <c r="C139" s="47"/>
      <c r="D139" s="47"/>
      <c r="E139" s="47"/>
      <c r="F139" s="47"/>
      <c r="G139" s="47"/>
      <c r="H139" s="15">
        <f>SUM(H140:H142)</f>
        <v>3</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1</v>
      </c>
      <c r="I140" s="38"/>
      <c r="J140" s="38"/>
      <c r="K140" s="38"/>
      <c r="L140" s="38"/>
      <c r="M140" s="17">
        <v>1</v>
      </c>
    </row>
    <row r="141" spans="1:13" ht="44.25" customHeight="1">
      <c r="A141" s="30" t="s">
        <v>124</v>
      </c>
      <c r="B141" s="46" t="s">
        <v>148</v>
      </c>
      <c r="C141" s="46"/>
      <c r="D141" s="30" t="s">
        <v>10</v>
      </c>
      <c r="E141" s="46" t="s">
        <v>359</v>
      </c>
      <c r="F141" s="46"/>
      <c r="G141" s="46"/>
      <c r="H141" s="17">
        <v>1</v>
      </c>
      <c r="I141" s="38"/>
      <c r="J141" s="38"/>
      <c r="K141" s="38"/>
      <c r="L141" s="38"/>
      <c r="M141" s="17">
        <v>2</v>
      </c>
    </row>
    <row r="142" spans="1:13" ht="96" customHeight="1">
      <c r="A142" s="30" t="s">
        <v>125</v>
      </c>
      <c r="B142" s="46" t="s">
        <v>149</v>
      </c>
      <c r="C142" s="46"/>
      <c r="D142" s="30" t="s">
        <v>8</v>
      </c>
      <c r="E142" s="46" t="s">
        <v>360</v>
      </c>
      <c r="F142" s="46"/>
      <c r="G142" s="46"/>
      <c r="H142" s="17">
        <v>1</v>
      </c>
      <c r="I142" s="38"/>
      <c r="J142" s="38"/>
      <c r="K142" s="38"/>
      <c r="L142" s="38"/>
      <c r="M142" s="17">
        <v>1</v>
      </c>
    </row>
    <row r="143" spans="1:13" ht="23.25" customHeight="1">
      <c r="A143" s="32" t="s">
        <v>150</v>
      </c>
      <c r="B143" s="47" t="s">
        <v>151</v>
      </c>
      <c r="C143" s="47"/>
      <c r="D143" s="47"/>
      <c r="E143" s="47"/>
      <c r="F143" s="47"/>
      <c r="G143" s="47"/>
      <c r="H143" s="15">
        <f>SUM(H144:H146)</f>
        <v>3</v>
      </c>
      <c r="I143" s="38"/>
      <c r="J143" s="38"/>
      <c r="K143" s="38"/>
      <c r="L143" s="38"/>
      <c r="M143" s="16"/>
    </row>
    <row r="144" spans="1:13" ht="114" customHeight="1">
      <c r="A144" s="30" t="s">
        <v>152</v>
      </c>
      <c r="B144" s="46" t="s">
        <v>547</v>
      </c>
      <c r="C144" s="46"/>
      <c r="D144" s="30" t="s">
        <v>178</v>
      </c>
      <c r="E144" s="46" t="s">
        <v>578</v>
      </c>
      <c r="F144" s="46"/>
      <c r="G144" s="46"/>
      <c r="H144" s="17">
        <v>1</v>
      </c>
      <c r="I144" s="38"/>
      <c r="J144" s="38"/>
      <c r="K144" s="38"/>
      <c r="L144" s="38"/>
      <c r="M144" s="17">
        <v>2</v>
      </c>
    </row>
    <row r="145" spans="1:13" ht="96" customHeight="1">
      <c r="A145" s="30" t="s">
        <v>153</v>
      </c>
      <c r="B145" s="46" t="s">
        <v>579</v>
      </c>
      <c r="C145" s="46"/>
      <c r="D145" s="27" t="s">
        <v>8</v>
      </c>
      <c r="E145" s="46" t="s">
        <v>580</v>
      </c>
      <c r="F145" s="46"/>
      <c r="G145" s="46"/>
      <c r="H145" s="17">
        <v>1</v>
      </c>
      <c r="I145" s="38"/>
      <c r="J145" s="38"/>
      <c r="K145" s="38"/>
      <c r="L145" s="38"/>
      <c r="M145" s="17">
        <v>1</v>
      </c>
    </row>
    <row r="146" spans="1:13" ht="110.25" customHeight="1">
      <c r="A146" s="30" t="s">
        <v>154</v>
      </c>
      <c r="B146" s="46" t="s">
        <v>555</v>
      </c>
      <c r="C146" s="46"/>
      <c r="D146" s="27" t="s">
        <v>12</v>
      </c>
      <c r="E146" s="46" t="s">
        <v>581</v>
      </c>
      <c r="F146" s="46"/>
      <c r="G146" s="46"/>
      <c r="H146" s="17">
        <v>1</v>
      </c>
      <c r="I146" s="38"/>
      <c r="J146" s="38"/>
      <c r="K146" s="38"/>
      <c r="L146" s="38"/>
      <c r="M146" s="17">
        <v>2</v>
      </c>
    </row>
    <row r="147" spans="1:13" s="12" customFormat="1" ht="22.5" customHeight="1">
      <c r="A147" s="35" t="s">
        <v>155</v>
      </c>
      <c r="B147" s="141" t="s">
        <v>156</v>
      </c>
      <c r="C147" s="141"/>
      <c r="D147" s="141"/>
      <c r="E147" s="141"/>
      <c r="F147" s="141"/>
      <c r="G147" s="141"/>
      <c r="H147" s="42">
        <f>SUM(H148:H150)</f>
        <v>3</v>
      </c>
      <c r="I147" s="43"/>
      <c r="J147" s="43"/>
      <c r="K147" s="43"/>
      <c r="L147" s="43"/>
      <c r="M147" s="44"/>
    </row>
    <row r="148" spans="1:13" s="2" customFormat="1" ht="66.75" customHeight="1">
      <c r="A148" s="31" t="s">
        <v>157</v>
      </c>
      <c r="B148" s="48" t="s">
        <v>160</v>
      </c>
      <c r="C148" s="48"/>
      <c r="D148" s="31" t="s">
        <v>10</v>
      </c>
      <c r="E148" s="48" t="s">
        <v>439</v>
      </c>
      <c r="F148" s="48"/>
      <c r="G148" s="48"/>
      <c r="H148" s="23">
        <v>1</v>
      </c>
      <c r="I148" s="40"/>
      <c r="J148" s="40"/>
      <c r="K148" s="40"/>
      <c r="L148" s="40"/>
      <c r="M148" s="23">
        <v>1</v>
      </c>
    </row>
    <row r="149" spans="1:13" ht="81" customHeight="1">
      <c r="A149" s="30" t="s">
        <v>158</v>
      </c>
      <c r="B149" s="46" t="s">
        <v>161</v>
      </c>
      <c r="C149" s="46"/>
      <c r="D149" s="30" t="s">
        <v>12</v>
      </c>
      <c r="E149" s="48" t="s">
        <v>162</v>
      </c>
      <c r="F149" s="48"/>
      <c r="G149" s="48"/>
      <c r="H149" s="17">
        <v>1</v>
      </c>
      <c r="I149" s="38"/>
      <c r="J149" s="38"/>
      <c r="K149" s="38"/>
      <c r="L149" s="38"/>
      <c r="M149" s="17">
        <v>0</v>
      </c>
    </row>
    <row r="150" spans="1:13" s="2" customFormat="1" ht="91.5" customHeight="1">
      <c r="A150" s="31" t="s">
        <v>159</v>
      </c>
      <c r="B150" s="48" t="s">
        <v>384</v>
      </c>
      <c r="C150" s="48"/>
      <c r="D150" s="31" t="s">
        <v>10</v>
      </c>
      <c r="E150" s="48" t="s">
        <v>385</v>
      </c>
      <c r="F150" s="48"/>
      <c r="G150" s="48"/>
      <c r="H150" s="23">
        <v>1</v>
      </c>
      <c r="I150" s="40"/>
      <c r="J150" s="40"/>
      <c r="K150" s="40"/>
      <c r="L150" s="40"/>
      <c r="M150" s="23">
        <v>2</v>
      </c>
    </row>
    <row r="151" spans="1:13" ht="27" customHeight="1">
      <c r="A151" s="32" t="s">
        <v>163</v>
      </c>
      <c r="B151" s="47" t="s">
        <v>164</v>
      </c>
      <c r="C151" s="47"/>
      <c r="D151" s="47"/>
      <c r="E151" s="47"/>
      <c r="F151" s="47"/>
      <c r="G151" s="47"/>
      <c r="H151" s="15">
        <f>SUM(H152:H154)</f>
        <v>3</v>
      </c>
      <c r="I151" s="38"/>
      <c r="J151" s="38"/>
      <c r="K151" s="38"/>
      <c r="L151" s="38"/>
      <c r="M151" s="16"/>
    </row>
    <row r="152" spans="1:13" ht="139.5" customHeight="1">
      <c r="A152" s="30" t="s">
        <v>165</v>
      </c>
      <c r="B152" s="46" t="s">
        <v>440</v>
      </c>
      <c r="C152" s="46"/>
      <c r="D152" s="30" t="s">
        <v>455</v>
      </c>
      <c r="E152" s="46" t="s">
        <v>584</v>
      </c>
      <c r="F152" s="46"/>
      <c r="G152" s="46"/>
      <c r="H152" s="17">
        <v>1</v>
      </c>
      <c r="I152" s="38"/>
      <c r="J152" s="38"/>
      <c r="K152" s="38"/>
      <c r="L152" s="38"/>
      <c r="M152" s="17">
        <v>2</v>
      </c>
    </row>
    <row r="153" spans="1:13" ht="139.5" customHeight="1">
      <c r="A153" s="30" t="s">
        <v>166</v>
      </c>
      <c r="B153" s="46" t="s">
        <v>548</v>
      </c>
      <c r="C153" s="46"/>
      <c r="D153" s="30" t="s">
        <v>8</v>
      </c>
      <c r="E153" s="46" t="s">
        <v>549</v>
      </c>
      <c r="F153" s="46"/>
      <c r="G153" s="46"/>
      <c r="H153" s="17">
        <v>1</v>
      </c>
      <c r="I153" s="38"/>
      <c r="J153" s="38"/>
      <c r="K153" s="38"/>
      <c r="L153" s="38"/>
      <c r="M153" s="17">
        <v>1</v>
      </c>
    </row>
    <row r="154" spans="1:13" ht="169.5" customHeight="1">
      <c r="A154" s="30" t="s">
        <v>167</v>
      </c>
      <c r="B154" s="46" t="s">
        <v>587</v>
      </c>
      <c r="C154" s="46"/>
      <c r="D154" s="30" t="s">
        <v>105</v>
      </c>
      <c r="E154" s="48" t="s">
        <v>468</v>
      </c>
      <c r="F154" s="48"/>
      <c r="G154" s="48"/>
      <c r="H154" s="17">
        <v>1</v>
      </c>
      <c r="I154" s="38"/>
      <c r="J154" s="38"/>
      <c r="K154" s="38"/>
      <c r="L154" s="38"/>
      <c r="M154" s="17">
        <v>2</v>
      </c>
    </row>
    <row r="155" spans="1:13" ht="27.75" customHeight="1">
      <c r="A155" s="32" t="s">
        <v>168</v>
      </c>
      <c r="B155" s="47" t="s">
        <v>169</v>
      </c>
      <c r="C155" s="47"/>
      <c r="D155" s="47"/>
      <c r="E155" s="47"/>
      <c r="F155" s="47"/>
      <c r="G155" s="47"/>
      <c r="H155" s="15">
        <f>SUM(H156:H158)</f>
        <v>3</v>
      </c>
      <c r="I155" s="38"/>
      <c r="J155" s="38"/>
      <c r="K155" s="38"/>
      <c r="L155" s="38"/>
      <c r="M155" s="16"/>
    </row>
    <row r="156" spans="1:13" ht="75" customHeight="1">
      <c r="A156" s="30" t="s">
        <v>170</v>
      </c>
      <c r="B156" s="46" t="s">
        <v>380</v>
      </c>
      <c r="C156" s="46"/>
      <c r="D156" s="30" t="s">
        <v>56</v>
      </c>
      <c r="E156" s="46" t="s">
        <v>381</v>
      </c>
      <c r="F156" s="46"/>
      <c r="G156" s="46"/>
      <c r="H156" s="17">
        <v>1</v>
      </c>
      <c r="I156" s="38"/>
      <c r="J156" s="38"/>
      <c r="K156" s="38"/>
      <c r="L156" s="38"/>
      <c r="M156" s="17">
        <v>2</v>
      </c>
    </row>
    <row r="157" spans="1:13" ht="50.25" customHeight="1">
      <c r="A157" s="30" t="s">
        <v>171</v>
      </c>
      <c r="B157" s="46" t="s">
        <v>550</v>
      </c>
      <c r="C157" s="46"/>
      <c r="D157" s="30" t="s">
        <v>120</v>
      </c>
      <c r="E157" s="46" t="s">
        <v>554</v>
      </c>
      <c r="F157" s="46"/>
      <c r="G157" s="46"/>
      <c r="H157" s="17">
        <v>1</v>
      </c>
      <c r="I157" s="38"/>
      <c r="J157" s="38"/>
      <c r="K157" s="38"/>
      <c r="L157" s="38"/>
      <c r="M157" s="17">
        <v>1</v>
      </c>
    </row>
    <row r="158" spans="1:13" ht="85.5" customHeight="1">
      <c r="A158" s="30" t="s">
        <v>172</v>
      </c>
      <c r="B158" s="46" t="s">
        <v>551</v>
      </c>
      <c r="C158" s="46"/>
      <c r="D158" s="30" t="s">
        <v>12</v>
      </c>
      <c r="E158" s="46" t="s">
        <v>585</v>
      </c>
      <c r="F158" s="46"/>
      <c r="G158" s="46"/>
      <c r="H158" s="17">
        <v>1</v>
      </c>
      <c r="I158" s="38"/>
      <c r="J158" s="38"/>
      <c r="K158" s="38"/>
      <c r="L158" s="38"/>
      <c r="M158" s="17">
        <v>2</v>
      </c>
    </row>
    <row r="159" spans="1:13" ht="33" customHeight="1">
      <c r="A159" s="32" t="s">
        <v>173</v>
      </c>
      <c r="B159" s="47" t="s">
        <v>174</v>
      </c>
      <c r="C159" s="47"/>
      <c r="D159" s="47"/>
      <c r="E159" s="47"/>
      <c r="F159" s="47"/>
      <c r="G159" s="47"/>
      <c r="H159" s="15">
        <f>SUM(H160:H162)</f>
        <v>3</v>
      </c>
      <c r="I159" s="38"/>
      <c r="J159" s="38"/>
      <c r="K159" s="38"/>
      <c r="L159" s="38"/>
      <c r="M159" s="16"/>
    </row>
    <row r="160" spans="1:13" ht="36.75" customHeight="1">
      <c r="A160" s="30" t="s">
        <v>175</v>
      </c>
      <c r="B160" s="46" t="s">
        <v>184</v>
      </c>
      <c r="C160" s="46"/>
      <c r="D160" s="30" t="s">
        <v>8</v>
      </c>
      <c r="E160" s="46" t="s">
        <v>552</v>
      </c>
      <c r="F160" s="46"/>
      <c r="G160" s="46"/>
      <c r="H160" s="17">
        <v>1</v>
      </c>
      <c r="I160" s="38"/>
      <c r="J160" s="38"/>
      <c r="K160" s="38"/>
      <c r="L160" s="38"/>
      <c r="M160" s="17">
        <v>2</v>
      </c>
    </row>
    <row r="161" spans="1:13" ht="48.75" customHeight="1">
      <c r="A161" s="30" t="s">
        <v>176</v>
      </c>
      <c r="B161" s="46" t="s">
        <v>382</v>
      </c>
      <c r="C161" s="46"/>
      <c r="D161" s="30" t="s">
        <v>8</v>
      </c>
      <c r="E161" s="46" t="s">
        <v>383</v>
      </c>
      <c r="F161" s="46"/>
      <c r="G161" s="46"/>
      <c r="H161" s="17">
        <v>1</v>
      </c>
      <c r="I161" s="38"/>
      <c r="J161" s="38"/>
      <c r="K161" s="38"/>
      <c r="L161" s="38"/>
      <c r="M161" s="17">
        <v>1</v>
      </c>
    </row>
    <row r="162" spans="1:13" ht="79.5" customHeight="1">
      <c r="A162" s="30" t="s">
        <v>177</v>
      </c>
      <c r="B162" s="46" t="s">
        <v>553</v>
      </c>
      <c r="C162" s="46"/>
      <c r="D162" s="30" t="s">
        <v>178</v>
      </c>
      <c r="E162" s="46" t="s">
        <v>582</v>
      </c>
      <c r="F162" s="46"/>
      <c r="G162" s="46"/>
      <c r="H162" s="17">
        <v>1</v>
      </c>
      <c r="I162" s="38"/>
      <c r="J162" s="38"/>
      <c r="K162" s="38"/>
      <c r="L162" s="38"/>
      <c r="M162" s="17">
        <v>1</v>
      </c>
    </row>
    <row r="163" spans="1:13" ht="24" customHeight="1">
      <c r="A163" s="32" t="s">
        <v>179</v>
      </c>
      <c r="B163" s="47" t="s">
        <v>180</v>
      </c>
      <c r="C163" s="47"/>
      <c r="D163" s="47"/>
      <c r="E163" s="47"/>
      <c r="F163" s="47"/>
      <c r="G163" s="47"/>
      <c r="H163" s="15">
        <f>SUM(H164:H166)</f>
        <v>3</v>
      </c>
      <c r="I163" s="38"/>
      <c r="J163" s="38"/>
      <c r="K163" s="38"/>
      <c r="L163" s="38"/>
      <c r="M163" s="16"/>
    </row>
    <row r="164" spans="1:13" ht="61.5" customHeight="1">
      <c r="A164" s="30" t="s">
        <v>181</v>
      </c>
      <c r="B164" s="46" t="s">
        <v>556</v>
      </c>
      <c r="C164" s="46"/>
      <c r="D164" s="30" t="s">
        <v>178</v>
      </c>
      <c r="E164" s="46" t="s">
        <v>557</v>
      </c>
      <c r="F164" s="46"/>
      <c r="G164" s="46"/>
      <c r="H164" s="17">
        <v>1</v>
      </c>
      <c r="I164" s="38"/>
      <c r="J164" s="38"/>
      <c r="K164" s="38"/>
      <c r="L164" s="38"/>
      <c r="M164" s="17">
        <v>2</v>
      </c>
    </row>
    <row r="165" spans="1:13" ht="52.5" customHeight="1">
      <c r="A165" s="30" t="s">
        <v>182</v>
      </c>
      <c r="B165" s="46" t="s">
        <v>558</v>
      </c>
      <c r="C165" s="46"/>
      <c r="D165" s="30" t="s">
        <v>559</v>
      </c>
      <c r="E165" s="46" t="s">
        <v>560</v>
      </c>
      <c r="F165" s="46"/>
      <c r="G165" s="46"/>
      <c r="H165" s="17">
        <v>1</v>
      </c>
      <c r="I165" s="38"/>
      <c r="J165" s="38"/>
      <c r="K165" s="38"/>
      <c r="L165" s="38"/>
      <c r="M165" s="17">
        <v>1</v>
      </c>
    </row>
    <row r="166" spans="1:13" ht="68.25" customHeight="1">
      <c r="A166" s="30" t="s">
        <v>183</v>
      </c>
      <c r="B166" s="46" t="s">
        <v>569</v>
      </c>
      <c r="C166" s="46"/>
      <c r="D166" s="30" t="s">
        <v>8</v>
      </c>
      <c r="E166" s="46" t="s">
        <v>570</v>
      </c>
      <c r="F166" s="46"/>
      <c r="G166" s="46"/>
      <c r="H166" s="17">
        <v>1</v>
      </c>
      <c r="I166" s="38"/>
      <c r="J166" s="38"/>
      <c r="K166" s="38"/>
      <c r="L166" s="38"/>
      <c r="M166" s="17">
        <v>1</v>
      </c>
    </row>
    <row r="167" spans="1:13" ht="24" customHeight="1">
      <c r="A167" s="32" t="s">
        <v>185</v>
      </c>
      <c r="B167" s="47" t="s">
        <v>186</v>
      </c>
      <c r="C167" s="47"/>
      <c r="D167" s="47"/>
      <c r="E167" s="47"/>
      <c r="F167" s="47"/>
      <c r="G167" s="47"/>
      <c r="H167" s="15">
        <f>SUM(H168:H170)</f>
        <v>3</v>
      </c>
      <c r="I167" s="38"/>
      <c r="J167" s="38"/>
      <c r="K167" s="38"/>
      <c r="L167" s="38"/>
      <c r="M167" s="16"/>
    </row>
    <row r="168" spans="1:13" ht="48.75" customHeight="1">
      <c r="A168" s="30" t="s">
        <v>187</v>
      </c>
      <c r="B168" s="46" t="s">
        <v>561</v>
      </c>
      <c r="C168" s="46"/>
      <c r="D168" s="30" t="s">
        <v>8</v>
      </c>
      <c r="E168" s="46" t="s">
        <v>562</v>
      </c>
      <c r="F168" s="46"/>
      <c r="G168" s="46"/>
      <c r="H168" s="17">
        <v>1</v>
      </c>
      <c r="I168" s="38"/>
      <c r="J168" s="38"/>
      <c r="K168" s="38"/>
      <c r="L168" s="38"/>
      <c r="M168" s="17">
        <v>1</v>
      </c>
    </row>
    <row r="169" spans="1:13" ht="52.5" customHeight="1">
      <c r="A169" s="30" t="s">
        <v>188</v>
      </c>
      <c r="B169" s="46" t="s">
        <v>190</v>
      </c>
      <c r="C169" s="46"/>
      <c r="D169" s="30" t="s">
        <v>8</v>
      </c>
      <c r="E169" s="46" t="s">
        <v>191</v>
      </c>
      <c r="F169" s="46"/>
      <c r="G169" s="46"/>
      <c r="H169" s="17">
        <v>1</v>
      </c>
      <c r="I169" s="38"/>
      <c r="J169" s="38"/>
      <c r="K169" s="38"/>
      <c r="L169" s="38"/>
      <c r="M169" s="17">
        <v>1</v>
      </c>
    </row>
    <row r="170" spans="1:13" ht="64.5" customHeight="1">
      <c r="A170" s="30" t="s">
        <v>189</v>
      </c>
      <c r="B170" s="46" t="s">
        <v>192</v>
      </c>
      <c r="C170" s="46"/>
      <c r="D170" s="30" t="s">
        <v>8</v>
      </c>
      <c r="E170" s="46" t="s">
        <v>193</v>
      </c>
      <c r="F170" s="46"/>
      <c r="G170" s="46"/>
      <c r="H170" s="17">
        <v>1</v>
      </c>
      <c r="I170" s="38"/>
      <c r="J170" s="38"/>
      <c r="K170" s="38"/>
      <c r="L170" s="38">
        <v>1</v>
      </c>
      <c r="M170" s="17">
        <v>2</v>
      </c>
    </row>
    <row r="171" spans="1:13" ht="22.5" customHeight="1">
      <c r="A171" s="32" t="s">
        <v>194</v>
      </c>
      <c r="B171" s="47" t="s">
        <v>195</v>
      </c>
      <c r="C171" s="47"/>
      <c r="D171" s="47"/>
      <c r="E171" s="47"/>
      <c r="F171" s="47"/>
      <c r="G171" s="47"/>
      <c r="H171" s="15">
        <f>SUM(H172:H174)</f>
        <v>3</v>
      </c>
      <c r="I171" s="38"/>
      <c r="J171" s="38"/>
      <c r="K171" s="38"/>
      <c r="L171" s="38"/>
      <c r="M171" s="16"/>
    </row>
    <row r="172" spans="1:13" ht="86.25" customHeight="1">
      <c r="A172" s="30" t="s">
        <v>196</v>
      </c>
      <c r="B172" s="46" t="s">
        <v>563</v>
      </c>
      <c r="C172" s="46"/>
      <c r="D172" s="30" t="s">
        <v>197</v>
      </c>
      <c r="E172" s="46" t="s">
        <v>422</v>
      </c>
      <c r="F172" s="46"/>
      <c r="G172" s="46"/>
      <c r="H172" s="17">
        <v>1</v>
      </c>
      <c r="I172" s="38"/>
      <c r="J172" s="38"/>
      <c r="K172" s="38"/>
      <c r="L172" s="38"/>
      <c r="M172" s="17">
        <v>2</v>
      </c>
    </row>
    <row r="173" spans="1:13" ht="65.25" customHeight="1">
      <c r="A173" s="30" t="s">
        <v>198</v>
      </c>
      <c r="B173" s="46" t="s">
        <v>441</v>
      </c>
      <c r="C173" s="46"/>
      <c r="D173" s="30" t="s">
        <v>197</v>
      </c>
      <c r="E173" s="48" t="s">
        <v>564</v>
      </c>
      <c r="F173" s="48"/>
      <c r="G173" s="48"/>
      <c r="H173" s="17">
        <v>1</v>
      </c>
      <c r="I173" s="38"/>
      <c r="J173" s="38"/>
      <c r="K173" s="38"/>
      <c r="L173" s="38"/>
      <c r="M173" s="17">
        <v>2</v>
      </c>
    </row>
    <row r="174" spans="1:13" ht="111.75" customHeight="1">
      <c r="A174" s="30" t="s">
        <v>199</v>
      </c>
      <c r="B174" s="46" t="s">
        <v>565</v>
      </c>
      <c r="C174" s="46"/>
      <c r="D174" s="30" t="s">
        <v>197</v>
      </c>
      <c r="E174" s="46" t="s">
        <v>566</v>
      </c>
      <c r="F174" s="46"/>
      <c r="G174" s="46"/>
      <c r="H174" s="17">
        <v>1</v>
      </c>
      <c r="I174" s="38"/>
      <c r="J174" s="38"/>
      <c r="K174" s="38"/>
      <c r="L174" s="38"/>
      <c r="M174" s="17">
        <v>2</v>
      </c>
    </row>
    <row r="175" spans="1:13" ht="24.75" customHeight="1">
      <c r="A175" s="26" t="s">
        <v>200</v>
      </c>
      <c r="B175" s="134" t="s">
        <v>201</v>
      </c>
      <c r="C175" s="135"/>
      <c r="D175" s="135"/>
      <c r="E175" s="135"/>
      <c r="F175" s="135"/>
      <c r="G175" s="135"/>
      <c r="H175" s="135"/>
      <c r="I175" s="135"/>
      <c r="J175" s="135"/>
      <c r="K175" s="135"/>
      <c r="L175" s="135"/>
      <c r="M175" s="136"/>
    </row>
    <row r="176" spans="1:13" ht="22.5" customHeight="1">
      <c r="A176" s="32" t="s">
        <v>202</v>
      </c>
      <c r="B176" s="47" t="s">
        <v>203</v>
      </c>
      <c r="C176" s="47"/>
      <c r="D176" s="47"/>
      <c r="E176" s="47"/>
      <c r="F176" s="47"/>
      <c r="G176" s="47"/>
      <c r="H176" s="15">
        <f>SUM(H177:H179)</f>
        <v>3</v>
      </c>
      <c r="I176" s="38"/>
      <c r="J176" s="38"/>
      <c r="K176" s="38"/>
      <c r="L176" s="38"/>
      <c r="M176" s="16"/>
    </row>
    <row r="177" spans="1:13" ht="54" customHeight="1">
      <c r="A177" s="30" t="s">
        <v>204</v>
      </c>
      <c r="B177" s="46" t="s">
        <v>205</v>
      </c>
      <c r="C177" s="46"/>
      <c r="D177" s="30" t="s">
        <v>10</v>
      </c>
      <c r="E177" s="46" t="s">
        <v>388</v>
      </c>
      <c r="F177" s="46"/>
      <c r="G177" s="46"/>
      <c r="H177" s="17">
        <v>1</v>
      </c>
      <c r="I177" s="38"/>
      <c r="J177" s="38"/>
      <c r="K177" s="38"/>
      <c r="L177" s="38"/>
      <c r="M177" s="17">
        <v>1</v>
      </c>
    </row>
    <row r="178" spans="1:13" ht="46.5" customHeight="1">
      <c r="A178" s="30" t="s">
        <v>206</v>
      </c>
      <c r="B178" s="46" t="s">
        <v>208</v>
      </c>
      <c r="C178" s="46"/>
      <c r="D178" s="30" t="s">
        <v>10</v>
      </c>
      <c r="E178" s="46" t="s">
        <v>209</v>
      </c>
      <c r="F178" s="46"/>
      <c r="G178" s="46"/>
      <c r="H178" s="17">
        <v>1</v>
      </c>
      <c r="I178" s="38"/>
      <c r="J178" s="38"/>
      <c r="K178" s="38"/>
      <c r="L178" s="38"/>
      <c r="M178" s="17">
        <v>2</v>
      </c>
    </row>
    <row r="179" spans="1:13" ht="49.5" customHeight="1">
      <c r="A179" s="30" t="s">
        <v>207</v>
      </c>
      <c r="B179" s="46" t="s">
        <v>386</v>
      </c>
      <c r="C179" s="46"/>
      <c r="D179" s="30" t="s">
        <v>120</v>
      </c>
      <c r="E179" s="46" t="s">
        <v>387</v>
      </c>
      <c r="F179" s="46"/>
      <c r="G179" s="46"/>
      <c r="H179" s="17">
        <v>1</v>
      </c>
      <c r="I179" s="38"/>
      <c r="J179" s="38"/>
      <c r="K179" s="38"/>
      <c r="L179" s="38"/>
      <c r="M179" s="17">
        <v>2</v>
      </c>
    </row>
    <row r="180" spans="1:13" ht="24" customHeight="1">
      <c r="A180" s="32" t="s">
        <v>210</v>
      </c>
      <c r="B180" s="47" t="s">
        <v>211</v>
      </c>
      <c r="C180" s="47"/>
      <c r="D180" s="47"/>
      <c r="E180" s="47"/>
      <c r="F180" s="47"/>
      <c r="G180" s="47"/>
      <c r="H180" s="15">
        <f>SUM(H181:H183)</f>
        <v>3</v>
      </c>
      <c r="I180" s="38"/>
      <c r="J180" s="38"/>
      <c r="K180" s="38"/>
      <c r="L180" s="38"/>
      <c r="M180" s="16"/>
    </row>
    <row r="181" spans="1:13" ht="54" customHeight="1">
      <c r="A181" s="30" t="s">
        <v>212</v>
      </c>
      <c r="B181" s="46" t="s">
        <v>219</v>
      </c>
      <c r="C181" s="46"/>
      <c r="D181" s="30" t="s">
        <v>56</v>
      </c>
      <c r="E181" s="46" t="s">
        <v>220</v>
      </c>
      <c r="F181" s="46"/>
      <c r="G181" s="46"/>
      <c r="H181" s="17">
        <v>1</v>
      </c>
      <c r="I181" s="38"/>
      <c r="J181" s="38"/>
      <c r="K181" s="38"/>
      <c r="L181" s="38"/>
      <c r="M181" s="17">
        <v>1</v>
      </c>
    </row>
    <row r="182" spans="1:13" ht="56.25" customHeight="1">
      <c r="A182" s="30" t="s">
        <v>213</v>
      </c>
      <c r="B182" s="46" t="s">
        <v>389</v>
      </c>
      <c r="C182" s="46"/>
      <c r="D182" s="30" t="s">
        <v>56</v>
      </c>
      <c r="E182" s="46" t="s">
        <v>423</v>
      </c>
      <c r="F182" s="46"/>
      <c r="G182" s="46"/>
      <c r="H182" s="17">
        <v>1</v>
      </c>
      <c r="I182" s="38"/>
      <c r="J182" s="38"/>
      <c r="K182" s="38"/>
      <c r="L182" s="38"/>
      <c r="M182" s="17">
        <v>1</v>
      </c>
    </row>
    <row r="183" spans="1:13" ht="54.75" customHeight="1">
      <c r="A183" s="30" t="s">
        <v>214</v>
      </c>
      <c r="B183" s="46" t="s">
        <v>221</v>
      </c>
      <c r="C183" s="46"/>
      <c r="D183" s="30" t="s">
        <v>56</v>
      </c>
      <c r="E183" s="46" t="s">
        <v>222</v>
      </c>
      <c r="F183" s="46"/>
      <c r="G183" s="46"/>
      <c r="H183" s="17">
        <v>1</v>
      </c>
      <c r="I183" s="38"/>
      <c r="J183" s="38"/>
      <c r="K183" s="38"/>
      <c r="L183" s="38"/>
      <c r="M183" s="17">
        <v>1</v>
      </c>
    </row>
    <row r="184" spans="1:13" ht="27" customHeight="1">
      <c r="A184" s="32" t="s">
        <v>215</v>
      </c>
      <c r="B184" s="47" t="s">
        <v>216</v>
      </c>
      <c r="C184" s="47"/>
      <c r="D184" s="47"/>
      <c r="E184" s="47"/>
      <c r="F184" s="47"/>
      <c r="G184" s="47"/>
      <c r="H184" s="15">
        <f>SUM(H185:H187)</f>
        <v>3</v>
      </c>
      <c r="I184" s="38"/>
      <c r="J184" s="38"/>
      <c r="K184" s="38"/>
      <c r="L184" s="38"/>
      <c r="M184" s="16"/>
    </row>
    <row r="185" spans="1:13" s="2" customFormat="1" ht="78" customHeight="1">
      <c r="A185" s="31" t="s">
        <v>217</v>
      </c>
      <c r="B185" s="48" t="s">
        <v>223</v>
      </c>
      <c r="C185" s="48"/>
      <c r="D185" s="31" t="s">
        <v>56</v>
      </c>
      <c r="E185" s="48" t="s">
        <v>224</v>
      </c>
      <c r="F185" s="48"/>
      <c r="G185" s="48"/>
      <c r="H185" s="23">
        <v>1</v>
      </c>
      <c r="I185" s="40"/>
      <c r="J185" s="40"/>
      <c r="K185" s="40"/>
      <c r="L185" s="40"/>
      <c r="M185" s="23">
        <v>1</v>
      </c>
    </row>
    <row r="186" spans="1:13" ht="51" customHeight="1">
      <c r="A186" s="30" t="s">
        <v>218</v>
      </c>
      <c r="B186" s="46" t="s">
        <v>390</v>
      </c>
      <c r="C186" s="46"/>
      <c r="D186" s="30" t="s">
        <v>56</v>
      </c>
      <c r="E186" s="46" t="s">
        <v>391</v>
      </c>
      <c r="F186" s="46"/>
      <c r="G186" s="46"/>
      <c r="H186" s="17">
        <v>1</v>
      </c>
      <c r="I186" s="38"/>
      <c r="J186" s="38"/>
      <c r="K186" s="38"/>
      <c r="L186" s="38"/>
      <c r="M186" s="17">
        <v>1</v>
      </c>
    </row>
    <row r="187" spans="1:13" ht="60.75" customHeight="1">
      <c r="A187" s="30" t="s">
        <v>225</v>
      </c>
      <c r="B187" s="46" t="s">
        <v>235</v>
      </c>
      <c r="C187" s="46"/>
      <c r="D187" s="30" t="s">
        <v>56</v>
      </c>
      <c r="E187" s="46" t="s">
        <v>236</v>
      </c>
      <c r="F187" s="46"/>
      <c r="G187" s="46"/>
      <c r="H187" s="17">
        <v>1</v>
      </c>
      <c r="I187" s="38"/>
      <c r="J187" s="38"/>
      <c r="K187" s="38"/>
      <c r="L187" s="38"/>
      <c r="M187" s="17">
        <v>1</v>
      </c>
    </row>
    <row r="188" spans="1:13" ht="29.25" customHeight="1">
      <c r="A188" s="32" t="s">
        <v>226</v>
      </c>
      <c r="B188" s="47" t="s">
        <v>227</v>
      </c>
      <c r="C188" s="47"/>
      <c r="D188" s="47"/>
      <c r="E188" s="47"/>
      <c r="F188" s="47"/>
      <c r="G188" s="47"/>
      <c r="H188" s="15">
        <f>SUM(H189:H191)</f>
        <v>3</v>
      </c>
      <c r="I188" s="38"/>
      <c r="J188" s="38"/>
      <c r="K188" s="38"/>
      <c r="L188" s="38"/>
      <c r="M188" s="16"/>
    </row>
    <row r="189" spans="1:13" ht="45.75" customHeight="1">
      <c r="A189" s="30" t="s">
        <v>228</v>
      </c>
      <c r="B189" s="46" t="s">
        <v>237</v>
      </c>
      <c r="C189" s="46"/>
      <c r="D189" s="30" t="s">
        <v>120</v>
      </c>
      <c r="E189" s="46" t="s">
        <v>361</v>
      </c>
      <c r="F189" s="46"/>
      <c r="G189" s="46"/>
      <c r="H189" s="17">
        <v>1</v>
      </c>
      <c r="I189" s="38"/>
      <c r="J189" s="38"/>
      <c r="K189" s="38"/>
      <c r="L189" s="38"/>
      <c r="M189" s="17">
        <v>2</v>
      </c>
    </row>
    <row r="190" spans="1:13" ht="80.25" customHeight="1">
      <c r="A190" s="30" t="s">
        <v>229</v>
      </c>
      <c r="B190" s="46" t="s">
        <v>238</v>
      </c>
      <c r="C190" s="46"/>
      <c r="D190" s="30" t="s">
        <v>56</v>
      </c>
      <c r="E190" s="46" t="s">
        <v>362</v>
      </c>
      <c r="F190" s="46"/>
      <c r="G190" s="46"/>
      <c r="H190" s="17">
        <v>1</v>
      </c>
      <c r="I190" s="38"/>
      <c r="J190" s="38"/>
      <c r="K190" s="38"/>
      <c r="L190" s="38"/>
      <c r="M190" s="17">
        <v>0</v>
      </c>
    </row>
    <row r="191" spans="1:13" ht="98.25" customHeight="1">
      <c r="A191" s="30" t="s">
        <v>230</v>
      </c>
      <c r="B191" s="46" t="s">
        <v>392</v>
      </c>
      <c r="C191" s="46"/>
      <c r="D191" s="30" t="s">
        <v>56</v>
      </c>
      <c r="E191" s="46" t="s">
        <v>393</v>
      </c>
      <c r="F191" s="46"/>
      <c r="G191" s="46"/>
      <c r="H191" s="17">
        <v>1</v>
      </c>
      <c r="I191" s="38"/>
      <c r="J191" s="38"/>
      <c r="K191" s="38"/>
      <c r="L191" s="38"/>
      <c r="M191" s="17">
        <v>1</v>
      </c>
    </row>
    <row r="192" spans="1:13" ht="31.5" customHeight="1">
      <c r="A192" s="32" t="s">
        <v>231</v>
      </c>
      <c r="B192" s="47" t="s">
        <v>239</v>
      </c>
      <c r="C192" s="47"/>
      <c r="D192" s="47"/>
      <c r="E192" s="47"/>
      <c r="F192" s="47"/>
      <c r="G192" s="47"/>
      <c r="H192" s="15">
        <f>SUM(H193:H195)</f>
        <v>3</v>
      </c>
      <c r="I192" s="38"/>
      <c r="J192" s="38"/>
      <c r="K192" s="38"/>
      <c r="L192" s="38"/>
      <c r="M192" s="16"/>
    </row>
    <row r="193" spans="1:13" ht="162" customHeight="1">
      <c r="A193" s="30" t="s">
        <v>232</v>
      </c>
      <c r="B193" s="46" t="s">
        <v>395</v>
      </c>
      <c r="C193" s="46"/>
      <c r="D193" s="30" t="s">
        <v>95</v>
      </c>
      <c r="E193" s="46" t="s">
        <v>480</v>
      </c>
      <c r="F193" s="46"/>
      <c r="G193" s="46"/>
      <c r="H193" s="17">
        <v>1</v>
      </c>
      <c r="I193" s="38"/>
      <c r="J193" s="38"/>
      <c r="K193" s="38"/>
      <c r="L193" s="38"/>
      <c r="M193" s="39">
        <v>0</v>
      </c>
    </row>
    <row r="194" spans="1:13" ht="93" customHeight="1">
      <c r="A194" s="30" t="s">
        <v>233</v>
      </c>
      <c r="B194" s="46" t="s">
        <v>240</v>
      </c>
      <c r="C194" s="46"/>
      <c r="D194" s="30" t="s">
        <v>56</v>
      </c>
      <c r="E194" s="46" t="s">
        <v>469</v>
      </c>
      <c r="F194" s="46"/>
      <c r="G194" s="46"/>
      <c r="H194" s="17">
        <v>1</v>
      </c>
      <c r="I194" s="38"/>
      <c r="J194" s="38"/>
      <c r="K194" s="38"/>
      <c r="L194" s="38"/>
      <c r="M194" s="17">
        <v>0</v>
      </c>
    </row>
    <row r="195" spans="1:13" ht="53.25" customHeight="1">
      <c r="A195" s="30" t="s">
        <v>234</v>
      </c>
      <c r="B195" s="46" t="s">
        <v>394</v>
      </c>
      <c r="C195" s="46"/>
      <c r="D195" s="30" t="s">
        <v>105</v>
      </c>
      <c r="E195" s="46" t="s">
        <v>470</v>
      </c>
      <c r="F195" s="46"/>
      <c r="G195" s="46"/>
      <c r="H195" s="17">
        <v>1</v>
      </c>
      <c r="I195" s="38"/>
      <c r="J195" s="38"/>
      <c r="K195" s="38"/>
      <c r="L195" s="38"/>
      <c r="M195" s="17">
        <v>0</v>
      </c>
    </row>
    <row r="196" spans="1:13" ht="20.25" customHeight="1">
      <c r="A196" s="32" t="s">
        <v>241</v>
      </c>
      <c r="B196" s="47" t="s">
        <v>242</v>
      </c>
      <c r="C196" s="47"/>
      <c r="D196" s="47"/>
      <c r="E196" s="47"/>
      <c r="F196" s="47"/>
      <c r="G196" s="47"/>
      <c r="H196" s="15">
        <f>SUM(H197:H199)</f>
        <v>3</v>
      </c>
      <c r="I196" s="38"/>
      <c r="J196" s="38"/>
      <c r="K196" s="38"/>
      <c r="L196" s="38"/>
      <c r="M196" s="16"/>
    </row>
    <row r="197" spans="1:13" ht="35.25" customHeight="1">
      <c r="A197" s="30" t="s">
        <v>243</v>
      </c>
      <c r="B197" s="46" t="s">
        <v>396</v>
      </c>
      <c r="C197" s="46"/>
      <c r="D197" s="30" t="s">
        <v>120</v>
      </c>
      <c r="E197" s="46" t="s">
        <v>257</v>
      </c>
      <c r="F197" s="46"/>
      <c r="G197" s="46"/>
      <c r="H197" s="17">
        <v>1</v>
      </c>
      <c r="I197" s="38"/>
      <c r="J197" s="38"/>
      <c r="K197" s="38"/>
      <c r="L197" s="38"/>
      <c r="M197" s="17">
        <v>0</v>
      </c>
    </row>
    <row r="198" spans="1:13" ht="37.5" customHeight="1">
      <c r="A198" s="30" t="s">
        <v>244</v>
      </c>
      <c r="B198" s="46" t="s">
        <v>258</v>
      </c>
      <c r="C198" s="46"/>
      <c r="D198" s="30" t="s">
        <v>56</v>
      </c>
      <c r="E198" s="46" t="s">
        <v>245</v>
      </c>
      <c r="F198" s="46"/>
      <c r="G198" s="46"/>
      <c r="H198" s="17">
        <v>1</v>
      </c>
      <c r="I198" s="38"/>
      <c r="J198" s="38"/>
      <c r="K198" s="38"/>
      <c r="L198" s="38"/>
      <c r="M198" s="17">
        <v>0</v>
      </c>
    </row>
    <row r="199" spans="1:13" ht="49.5" customHeight="1">
      <c r="A199" s="30" t="s">
        <v>246</v>
      </c>
      <c r="B199" s="46" t="s">
        <v>259</v>
      </c>
      <c r="C199" s="46"/>
      <c r="D199" s="30" t="s">
        <v>56</v>
      </c>
      <c r="E199" s="46" t="s">
        <v>247</v>
      </c>
      <c r="F199" s="46"/>
      <c r="G199" s="46"/>
      <c r="H199" s="17">
        <v>1</v>
      </c>
      <c r="I199" s="38"/>
      <c r="J199" s="38"/>
      <c r="K199" s="38"/>
      <c r="L199" s="38"/>
      <c r="M199" s="17">
        <v>0</v>
      </c>
    </row>
    <row r="200" spans="1:13" ht="24.75" customHeight="1">
      <c r="A200" s="32" t="s">
        <v>248</v>
      </c>
      <c r="B200" s="47" t="s">
        <v>249</v>
      </c>
      <c r="C200" s="47"/>
      <c r="D200" s="47"/>
      <c r="E200" s="47"/>
      <c r="F200" s="47"/>
      <c r="G200" s="47"/>
      <c r="H200" s="15">
        <f>SUM(H201:H203)</f>
        <v>3</v>
      </c>
      <c r="I200" s="38"/>
      <c r="J200" s="38"/>
      <c r="K200" s="38"/>
      <c r="L200" s="38"/>
      <c r="M200" s="17"/>
    </row>
    <row r="201" spans="1:13" ht="49.5" customHeight="1">
      <c r="A201" s="30" t="s">
        <v>250</v>
      </c>
      <c r="B201" s="46" t="s">
        <v>260</v>
      </c>
      <c r="C201" s="46"/>
      <c r="D201" s="30" t="s">
        <v>8</v>
      </c>
      <c r="E201" s="46" t="s">
        <v>471</v>
      </c>
      <c r="F201" s="46"/>
      <c r="G201" s="46"/>
      <c r="H201" s="17">
        <v>1</v>
      </c>
      <c r="I201" s="38"/>
      <c r="J201" s="38"/>
      <c r="K201" s="38"/>
      <c r="L201" s="38"/>
      <c r="M201" s="17">
        <v>0</v>
      </c>
    </row>
    <row r="202" spans="1:13" ht="54" customHeight="1">
      <c r="A202" s="30" t="s">
        <v>251</v>
      </c>
      <c r="B202" s="46" t="s">
        <v>261</v>
      </c>
      <c r="C202" s="46"/>
      <c r="D202" s="30" t="s">
        <v>10</v>
      </c>
      <c r="E202" s="46" t="s">
        <v>262</v>
      </c>
      <c r="F202" s="46"/>
      <c r="G202" s="46"/>
      <c r="H202" s="17">
        <v>1</v>
      </c>
      <c r="I202" s="38"/>
      <c r="J202" s="38"/>
      <c r="K202" s="38"/>
      <c r="L202" s="38"/>
      <c r="M202" s="17">
        <v>0</v>
      </c>
    </row>
    <row r="203" spans="1:13" ht="54.75" customHeight="1">
      <c r="A203" s="30" t="s">
        <v>252</v>
      </c>
      <c r="B203" s="46" t="s">
        <v>263</v>
      </c>
      <c r="C203" s="46"/>
      <c r="D203" s="30" t="s">
        <v>8</v>
      </c>
      <c r="E203" s="46" t="s">
        <v>424</v>
      </c>
      <c r="F203" s="46"/>
      <c r="G203" s="46"/>
      <c r="H203" s="17">
        <v>1</v>
      </c>
      <c r="I203" s="38"/>
      <c r="J203" s="38"/>
      <c r="K203" s="38"/>
      <c r="L203" s="38"/>
      <c r="M203" s="39">
        <v>1</v>
      </c>
    </row>
    <row r="204" spans="1:13" ht="15">
      <c r="A204" s="32" t="s">
        <v>253</v>
      </c>
      <c r="B204" s="47" t="s">
        <v>254</v>
      </c>
      <c r="C204" s="47"/>
      <c r="D204" s="47"/>
      <c r="E204" s="47"/>
      <c r="F204" s="47"/>
      <c r="G204" s="47"/>
      <c r="H204" s="15">
        <f>SUM(H205:H207)</f>
        <v>3</v>
      </c>
      <c r="I204" s="38"/>
      <c r="J204" s="38"/>
      <c r="K204" s="38"/>
      <c r="L204" s="38"/>
      <c r="M204" s="16"/>
    </row>
    <row r="205" spans="1:13" ht="51" customHeight="1">
      <c r="A205" s="30" t="s">
        <v>255</v>
      </c>
      <c r="B205" s="46" t="s">
        <v>442</v>
      </c>
      <c r="C205" s="46"/>
      <c r="D205" s="30" t="s">
        <v>13</v>
      </c>
      <c r="E205" s="46" t="s">
        <v>363</v>
      </c>
      <c r="F205" s="46"/>
      <c r="G205" s="46"/>
      <c r="H205" s="17">
        <v>1</v>
      </c>
      <c r="I205" s="38"/>
      <c r="J205" s="38"/>
      <c r="K205" s="38"/>
      <c r="L205" s="38"/>
      <c r="M205" s="17">
        <v>0</v>
      </c>
    </row>
    <row r="206" spans="1:13" ht="49.5" customHeight="1">
      <c r="A206" s="30" t="s">
        <v>256</v>
      </c>
      <c r="B206" s="46" t="s">
        <v>267</v>
      </c>
      <c r="C206" s="46"/>
      <c r="D206" s="30" t="s">
        <v>13</v>
      </c>
      <c r="E206" s="46" t="s">
        <v>443</v>
      </c>
      <c r="F206" s="46"/>
      <c r="G206" s="46"/>
      <c r="H206" s="17">
        <v>1</v>
      </c>
      <c r="I206" s="38"/>
      <c r="J206" s="38"/>
      <c r="K206" s="38"/>
      <c r="L206" s="38"/>
      <c r="M206" s="17">
        <v>0</v>
      </c>
    </row>
    <row r="207" spans="1:13" ht="63.75" customHeight="1">
      <c r="A207" s="30" t="s">
        <v>266</v>
      </c>
      <c r="B207" s="46" t="s">
        <v>472</v>
      </c>
      <c r="C207" s="46"/>
      <c r="D207" s="30" t="s">
        <v>13</v>
      </c>
      <c r="E207" s="46" t="s">
        <v>444</v>
      </c>
      <c r="F207" s="46"/>
      <c r="G207" s="46"/>
      <c r="H207" s="17">
        <v>1</v>
      </c>
      <c r="I207" s="38"/>
      <c r="J207" s="38"/>
      <c r="K207" s="38"/>
      <c r="L207" s="38"/>
      <c r="M207" s="17">
        <v>0</v>
      </c>
    </row>
    <row r="208" spans="1:13" ht="20.25" customHeight="1">
      <c r="A208" s="32" t="s">
        <v>268</v>
      </c>
      <c r="B208" s="47" t="s">
        <v>488</v>
      </c>
      <c r="C208" s="47"/>
      <c r="D208" s="47"/>
      <c r="E208" s="47"/>
      <c r="F208" s="47"/>
      <c r="G208" s="47"/>
      <c r="H208" s="15">
        <f>H209+H210+H211</f>
        <v>3</v>
      </c>
      <c r="I208" s="38"/>
      <c r="J208" s="38"/>
      <c r="K208" s="38"/>
      <c r="L208" s="38"/>
      <c r="M208" s="16"/>
    </row>
    <row r="209" spans="1:13" ht="99" customHeight="1">
      <c r="A209" s="30" t="s">
        <v>269</v>
      </c>
      <c r="B209" s="46" t="s">
        <v>473</v>
      </c>
      <c r="C209" s="46"/>
      <c r="D209" s="30" t="s">
        <v>13</v>
      </c>
      <c r="E209" s="46" t="s">
        <v>481</v>
      </c>
      <c r="F209" s="46"/>
      <c r="G209" s="46"/>
      <c r="H209" s="17">
        <v>1</v>
      </c>
      <c r="I209" s="38"/>
      <c r="J209" s="38"/>
      <c r="K209" s="38"/>
      <c r="L209" s="38"/>
      <c r="M209" s="17">
        <v>0</v>
      </c>
    </row>
    <row r="210" spans="1:13" ht="123" customHeight="1">
      <c r="A210" s="30" t="s">
        <v>270</v>
      </c>
      <c r="B210" s="46" t="s">
        <v>397</v>
      </c>
      <c r="C210" s="46"/>
      <c r="D210" s="30" t="s">
        <v>13</v>
      </c>
      <c r="E210" s="46" t="s">
        <v>567</v>
      </c>
      <c r="F210" s="46"/>
      <c r="G210" s="46"/>
      <c r="H210" s="17">
        <v>1</v>
      </c>
      <c r="I210" s="38"/>
      <c r="J210" s="38"/>
      <c r="K210" s="38"/>
      <c r="L210" s="38"/>
      <c r="M210" s="17">
        <v>0</v>
      </c>
    </row>
    <row r="211" spans="1:13" ht="62.25" customHeight="1">
      <c r="A211" s="30" t="s">
        <v>271</v>
      </c>
      <c r="B211" s="46" t="s">
        <v>264</v>
      </c>
      <c r="C211" s="46"/>
      <c r="D211" s="30" t="s">
        <v>13</v>
      </c>
      <c r="E211" s="46" t="s">
        <v>265</v>
      </c>
      <c r="F211" s="46"/>
      <c r="G211" s="46"/>
      <c r="H211" s="17">
        <v>1</v>
      </c>
      <c r="I211" s="38"/>
      <c r="J211" s="38"/>
      <c r="K211" s="38"/>
      <c r="L211" s="38"/>
      <c r="M211" s="17">
        <v>0</v>
      </c>
    </row>
    <row r="212" spans="1:13" ht="19.5" customHeight="1">
      <c r="A212" s="32" t="s">
        <v>272</v>
      </c>
      <c r="B212" s="47" t="s">
        <v>273</v>
      </c>
      <c r="C212" s="47"/>
      <c r="D212" s="47"/>
      <c r="E212" s="47"/>
      <c r="F212" s="47"/>
      <c r="G212" s="47"/>
      <c r="H212" s="15">
        <f>SUM(H213:H215)</f>
        <v>3</v>
      </c>
      <c r="I212" s="38"/>
      <c r="J212" s="38"/>
      <c r="K212" s="38"/>
      <c r="L212" s="38"/>
      <c r="M212" s="16"/>
    </row>
    <row r="213" spans="1:13" s="13" customFormat="1" ht="70.5" customHeight="1">
      <c r="A213" s="34" t="s">
        <v>274</v>
      </c>
      <c r="B213" s="137" t="s">
        <v>571</v>
      </c>
      <c r="C213" s="137"/>
      <c r="D213" s="34" t="s">
        <v>8</v>
      </c>
      <c r="E213" s="137" t="s">
        <v>398</v>
      </c>
      <c r="F213" s="137"/>
      <c r="G213" s="137"/>
      <c r="H213" s="28">
        <v>1</v>
      </c>
      <c r="I213" s="45"/>
      <c r="J213" s="45"/>
      <c r="K213" s="45"/>
      <c r="L213" s="45"/>
      <c r="M213" s="28">
        <v>0</v>
      </c>
    </row>
    <row r="214" spans="1:13" ht="66.75" customHeight="1">
      <c r="A214" s="30" t="s">
        <v>275</v>
      </c>
      <c r="B214" s="46" t="s">
        <v>568</v>
      </c>
      <c r="C214" s="46"/>
      <c r="D214" s="30" t="s">
        <v>8</v>
      </c>
      <c r="E214" s="46" t="s">
        <v>482</v>
      </c>
      <c r="F214" s="46"/>
      <c r="G214" s="46"/>
      <c r="H214" s="17">
        <v>1</v>
      </c>
      <c r="I214" s="38"/>
      <c r="J214" s="38"/>
      <c r="K214" s="38"/>
      <c r="L214" s="38"/>
      <c r="M214" s="17">
        <v>0</v>
      </c>
    </row>
    <row r="215" spans="1:13" ht="58.5" customHeight="1">
      <c r="A215" s="30" t="s">
        <v>276</v>
      </c>
      <c r="B215" s="46" t="s">
        <v>572</v>
      </c>
      <c r="C215" s="46"/>
      <c r="D215" s="30" t="s">
        <v>8</v>
      </c>
      <c r="E215" s="46" t="s">
        <v>573</v>
      </c>
      <c r="F215" s="46"/>
      <c r="G215" s="46"/>
      <c r="H215" s="17">
        <v>1</v>
      </c>
      <c r="I215" s="38"/>
      <c r="J215" s="38"/>
      <c r="K215" s="38"/>
      <c r="L215" s="38"/>
      <c r="M215" s="17">
        <v>0</v>
      </c>
    </row>
    <row r="216" spans="1:13" ht="25.5" customHeight="1">
      <c r="A216" s="33" t="s">
        <v>277</v>
      </c>
      <c r="B216" s="134" t="s">
        <v>278</v>
      </c>
      <c r="C216" s="135"/>
      <c r="D216" s="135"/>
      <c r="E216" s="135"/>
      <c r="F216" s="135"/>
      <c r="G216" s="135"/>
      <c r="H216" s="135"/>
      <c r="I216" s="135"/>
      <c r="J216" s="135"/>
      <c r="K216" s="135"/>
      <c r="L216" s="135"/>
      <c r="M216" s="136"/>
    </row>
    <row r="217" spans="1:13" ht="23.25" customHeight="1">
      <c r="A217" s="32" t="s">
        <v>348</v>
      </c>
      <c r="B217" s="47" t="s">
        <v>474</v>
      </c>
      <c r="C217" s="47"/>
      <c r="D217" s="47"/>
      <c r="E217" s="47"/>
      <c r="F217" s="47"/>
      <c r="G217" s="47"/>
      <c r="H217" s="15">
        <f>SUM(H218:H220)</f>
        <v>4</v>
      </c>
      <c r="I217" s="38"/>
      <c r="J217" s="38"/>
      <c r="K217" s="38"/>
      <c r="L217" s="38"/>
      <c r="M217" s="16"/>
    </row>
    <row r="218" spans="1:13" ht="53.25" customHeight="1">
      <c r="A218" s="30" t="s">
        <v>279</v>
      </c>
      <c r="B218" s="46" t="s">
        <v>284</v>
      </c>
      <c r="C218" s="46"/>
      <c r="D218" s="30" t="s">
        <v>13</v>
      </c>
      <c r="E218" s="46" t="s">
        <v>285</v>
      </c>
      <c r="F218" s="46"/>
      <c r="G218" s="46"/>
      <c r="H218" s="39">
        <v>1</v>
      </c>
      <c r="I218" s="38"/>
      <c r="J218" s="38"/>
      <c r="K218" s="38"/>
      <c r="L218" s="38"/>
      <c r="M218" s="39"/>
    </row>
    <row r="219" spans="1:13" ht="50.25" customHeight="1">
      <c r="A219" s="30" t="s">
        <v>281</v>
      </c>
      <c r="B219" s="46" t="s">
        <v>286</v>
      </c>
      <c r="C219" s="46"/>
      <c r="D219" s="30" t="s">
        <v>8</v>
      </c>
      <c r="E219" s="46" t="s">
        <v>456</v>
      </c>
      <c r="F219" s="46"/>
      <c r="G219" s="46"/>
      <c r="H219" s="17">
        <v>1</v>
      </c>
      <c r="I219" s="38"/>
      <c r="J219" s="38"/>
      <c r="K219" s="38"/>
      <c r="L219" s="38"/>
      <c r="M219" s="39"/>
    </row>
    <row r="220" spans="1:13" ht="64.5" customHeight="1">
      <c r="A220" s="30" t="s">
        <v>283</v>
      </c>
      <c r="B220" s="46" t="s">
        <v>287</v>
      </c>
      <c r="C220" s="46"/>
      <c r="D220" s="30" t="s">
        <v>282</v>
      </c>
      <c r="E220" s="46" t="s">
        <v>288</v>
      </c>
      <c r="F220" s="46"/>
      <c r="G220" s="46"/>
      <c r="H220" s="17">
        <v>2</v>
      </c>
      <c r="I220" s="38"/>
      <c r="J220" s="38"/>
      <c r="K220" s="38"/>
      <c r="L220" s="38"/>
      <c r="M220" s="39">
        <v>2</v>
      </c>
    </row>
    <row r="221" spans="1:13" ht="24" customHeight="1">
      <c r="A221" s="32" t="s">
        <v>289</v>
      </c>
      <c r="B221" s="47" t="s">
        <v>290</v>
      </c>
      <c r="C221" s="47"/>
      <c r="D221" s="47"/>
      <c r="E221" s="47"/>
      <c r="F221" s="47"/>
      <c r="G221" s="47"/>
      <c r="H221" s="15">
        <f>SUM(H222:H224)</f>
        <v>1</v>
      </c>
      <c r="I221" s="38"/>
      <c r="J221" s="38"/>
      <c r="K221" s="38"/>
      <c r="L221" s="38"/>
      <c r="M221" s="16"/>
    </row>
    <row r="222" spans="1:13" ht="68.25" customHeight="1">
      <c r="A222" s="30" t="s">
        <v>291</v>
      </c>
      <c r="B222" s="46" t="s">
        <v>294</v>
      </c>
      <c r="C222" s="46"/>
      <c r="D222" s="30" t="s">
        <v>280</v>
      </c>
      <c r="E222" s="48" t="s">
        <v>295</v>
      </c>
      <c r="F222" s="48"/>
      <c r="G222" s="48"/>
      <c r="H222" s="17">
        <v>0</v>
      </c>
      <c r="I222" s="38"/>
      <c r="J222" s="38"/>
      <c r="K222" s="38"/>
      <c r="L222" s="38"/>
      <c r="M222" s="17">
        <v>0</v>
      </c>
    </row>
    <row r="223" spans="1:13" ht="83.25" customHeight="1">
      <c r="A223" s="30" t="s">
        <v>292</v>
      </c>
      <c r="B223" s="46" t="s">
        <v>296</v>
      </c>
      <c r="C223" s="46"/>
      <c r="D223" s="30" t="s">
        <v>197</v>
      </c>
      <c r="E223" s="46" t="s">
        <v>445</v>
      </c>
      <c r="F223" s="46"/>
      <c r="G223" s="46"/>
      <c r="H223" s="17">
        <v>1</v>
      </c>
      <c r="I223" s="38"/>
      <c r="J223" s="38"/>
      <c r="K223" s="38"/>
      <c r="L223" s="38"/>
      <c r="M223" s="17">
        <v>1</v>
      </c>
    </row>
    <row r="224" spans="1:13" ht="49.5" customHeight="1">
      <c r="A224" s="30" t="s">
        <v>293</v>
      </c>
      <c r="B224" s="46" t="s">
        <v>399</v>
      </c>
      <c r="C224" s="46"/>
      <c r="D224" s="30" t="s">
        <v>197</v>
      </c>
      <c r="E224" s="46" t="s">
        <v>574</v>
      </c>
      <c r="F224" s="46"/>
      <c r="G224" s="46"/>
      <c r="H224" s="17">
        <v>0</v>
      </c>
      <c r="I224" s="38"/>
      <c r="J224" s="38"/>
      <c r="K224" s="38"/>
      <c r="L224" s="38"/>
      <c r="M224" s="17">
        <v>0</v>
      </c>
    </row>
    <row r="225" spans="1:13" ht="25.5" customHeight="1">
      <c r="A225" s="32" t="s">
        <v>297</v>
      </c>
      <c r="B225" s="47" t="s">
        <v>407</v>
      </c>
      <c r="C225" s="47"/>
      <c r="D225" s="47"/>
      <c r="E225" s="47"/>
      <c r="F225" s="47"/>
      <c r="G225" s="47"/>
      <c r="H225" s="15">
        <f>SUM(H226:H228)</f>
        <v>3</v>
      </c>
      <c r="I225" s="38"/>
      <c r="J225" s="38"/>
      <c r="K225" s="38"/>
      <c r="L225" s="38"/>
      <c r="M225" s="16"/>
    </row>
    <row r="226" spans="1:13" ht="188.25" customHeight="1">
      <c r="A226" s="30" t="s">
        <v>298</v>
      </c>
      <c r="B226" s="46" t="s">
        <v>475</v>
      </c>
      <c r="C226" s="46"/>
      <c r="D226" s="30" t="s">
        <v>8</v>
      </c>
      <c r="E226" s="142" t="s">
        <v>453</v>
      </c>
      <c r="F226" s="51"/>
      <c r="G226" s="50"/>
      <c r="H226" s="17">
        <v>1</v>
      </c>
      <c r="I226" s="38"/>
      <c r="J226" s="38"/>
      <c r="K226" s="38"/>
      <c r="L226" s="38"/>
      <c r="M226" s="17">
        <v>1</v>
      </c>
    </row>
    <row r="227" spans="1:13" ht="129" customHeight="1">
      <c r="A227" s="30" t="s">
        <v>299</v>
      </c>
      <c r="B227" s="46" t="s">
        <v>476</v>
      </c>
      <c r="C227" s="46"/>
      <c r="D227" s="30" t="s">
        <v>10</v>
      </c>
      <c r="E227" s="46" t="s">
        <v>454</v>
      </c>
      <c r="F227" s="46"/>
      <c r="G227" s="46"/>
      <c r="H227" s="17">
        <v>1</v>
      </c>
      <c r="I227" s="38"/>
      <c r="J227" s="38"/>
      <c r="K227" s="38"/>
      <c r="L227" s="38"/>
      <c r="M227" s="17">
        <v>1</v>
      </c>
    </row>
    <row r="228" spans="1:13" ht="49.5" customHeight="1">
      <c r="A228" s="30" t="s">
        <v>300</v>
      </c>
      <c r="B228" s="46" t="s">
        <v>583</v>
      </c>
      <c r="C228" s="46"/>
      <c r="D228" s="30" t="s">
        <v>8</v>
      </c>
      <c r="E228" s="46" t="s">
        <v>408</v>
      </c>
      <c r="F228" s="46"/>
      <c r="G228" s="46"/>
      <c r="H228" s="17">
        <v>1</v>
      </c>
      <c r="I228" s="38"/>
      <c r="J228" s="38"/>
      <c r="K228" s="38"/>
      <c r="L228" s="38"/>
      <c r="M228" s="17">
        <v>1</v>
      </c>
    </row>
    <row r="229" spans="1:13" ht="24.75" customHeight="1">
      <c r="A229" s="32" t="s">
        <v>301</v>
      </c>
      <c r="B229" s="47" t="s">
        <v>302</v>
      </c>
      <c r="C229" s="47"/>
      <c r="D229" s="47"/>
      <c r="E229" s="47"/>
      <c r="F229" s="47"/>
      <c r="G229" s="47"/>
      <c r="H229" s="15">
        <f>SUM(H230:H232)</f>
        <v>1</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v>0</v>
      </c>
    </row>
    <row r="231" spans="1:13" ht="50.25" customHeight="1">
      <c r="A231" s="30" t="s">
        <v>304</v>
      </c>
      <c r="B231" s="46" t="s">
        <v>402</v>
      </c>
      <c r="C231" s="46"/>
      <c r="D231" s="30" t="s">
        <v>8</v>
      </c>
      <c r="E231" s="46" t="s">
        <v>477</v>
      </c>
      <c r="F231" s="46"/>
      <c r="G231" s="46"/>
      <c r="H231" s="17">
        <v>1</v>
      </c>
      <c r="I231" s="38"/>
      <c r="J231" s="38"/>
      <c r="K231" s="38"/>
      <c r="L231" s="38"/>
      <c r="M231" s="17">
        <v>1</v>
      </c>
    </row>
    <row r="232" spans="1:13" ht="110.25" customHeight="1">
      <c r="A232" s="30" t="s">
        <v>305</v>
      </c>
      <c r="B232" s="46" t="s">
        <v>478</v>
      </c>
      <c r="C232" s="46"/>
      <c r="D232" s="30" t="s">
        <v>8</v>
      </c>
      <c r="E232" s="46" t="s">
        <v>364</v>
      </c>
      <c r="F232" s="46"/>
      <c r="G232" s="46"/>
      <c r="H232" s="17">
        <v>0</v>
      </c>
      <c r="I232" s="38"/>
      <c r="J232" s="38"/>
      <c r="K232" s="38"/>
      <c r="L232" s="38"/>
      <c r="M232" s="17">
        <v>0</v>
      </c>
    </row>
    <row r="233" spans="1:13" ht="28.5" customHeight="1">
      <c r="A233" s="32" t="s">
        <v>306</v>
      </c>
      <c r="B233" s="47" t="s">
        <v>400</v>
      </c>
      <c r="C233" s="47"/>
      <c r="D233" s="47"/>
      <c r="E233" s="47"/>
      <c r="F233" s="47"/>
      <c r="G233" s="47"/>
      <c r="H233" s="15">
        <f>SUM(H234:H236)</f>
        <v>3</v>
      </c>
      <c r="I233" s="38"/>
      <c r="J233" s="38"/>
      <c r="K233" s="38"/>
      <c r="L233" s="38"/>
      <c r="M233" s="16"/>
    </row>
    <row r="234" spans="1:13" ht="81" customHeight="1">
      <c r="A234" s="30" t="s">
        <v>307</v>
      </c>
      <c r="B234" s="46" t="s">
        <v>575</v>
      </c>
      <c r="C234" s="46"/>
      <c r="D234" s="30" t="s">
        <v>13</v>
      </c>
      <c r="E234" s="46" t="s">
        <v>458</v>
      </c>
      <c r="F234" s="46"/>
      <c r="G234" s="46"/>
      <c r="H234" s="17">
        <v>1</v>
      </c>
      <c r="I234" s="38"/>
      <c r="J234" s="38"/>
      <c r="K234" s="38"/>
      <c r="L234" s="38"/>
      <c r="M234" s="17">
        <v>1</v>
      </c>
    </row>
    <row r="235" spans="1:13" ht="52.5" customHeight="1">
      <c r="A235" s="30" t="s">
        <v>308</v>
      </c>
      <c r="B235" s="46" t="s">
        <v>479</v>
      </c>
      <c r="C235" s="46"/>
      <c r="D235" s="30" t="s">
        <v>120</v>
      </c>
      <c r="E235" s="46" t="s">
        <v>409</v>
      </c>
      <c r="F235" s="46"/>
      <c r="G235" s="46"/>
      <c r="H235" s="17">
        <v>1</v>
      </c>
      <c r="I235" s="38"/>
      <c r="J235" s="38"/>
      <c r="K235" s="38"/>
      <c r="L235" s="38"/>
      <c r="M235" s="17">
        <v>1</v>
      </c>
    </row>
    <row r="236" spans="1:13" ht="92.25" customHeight="1">
      <c r="A236" s="30" t="s">
        <v>309</v>
      </c>
      <c r="B236" s="46" t="s">
        <v>410</v>
      </c>
      <c r="C236" s="46"/>
      <c r="D236" s="30" t="s">
        <v>459</v>
      </c>
      <c r="E236" s="46" t="s">
        <v>591</v>
      </c>
      <c r="F236" s="46"/>
      <c r="G236" s="46"/>
      <c r="H236" s="17">
        <v>1</v>
      </c>
      <c r="I236" s="38"/>
      <c r="J236" s="38"/>
      <c r="K236" s="38"/>
      <c r="L236" s="38"/>
      <c r="M236" s="17">
        <v>1</v>
      </c>
    </row>
    <row r="237" spans="1:13" ht="22.5" customHeight="1">
      <c r="A237" s="33" t="s">
        <v>310</v>
      </c>
      <c r="B237" s="134" t="s">
        <v>311</v>
      </c>
      <c r="C237" s="135"/>
      <c r="D237" s="135"/>
      <c r="E237" s="135"/>
      <c r="F237" s="135"/>
      <c r="G237" s="135"/>
      <c r="H237" s="135"/>
      <c r="I237" s="135"/>
      <c r="J237" s="135"/>
      <c r="K237" s="135"/>
      <c r="L237" s="135"/>
      <c r="M237" s="136"/>
    </row>
    <row r="238" spans="1:13" ht="23.25" customHeight="1">
      <c r="A238" s="32" t="s">
        <v>312</v>
      </c>
      <c r="B238" s="47" t="s">
        <v>313</v>
      </c>
      <c r="C238" s="47"/>
      <c r="D238" s="47"/>
      <c r="E238" s="47"/>
      <c r="F238" s="47"/>
      <c r="G238" s="47"/>
      <c r="H238" s="15">
        <f>SUM(H239:H241)</f>
        <v>1</v>
      </c>
      <c r="I238" s="38"/>
      <c r="J238" s="38"/>
      <c r="K238" s="38"/>
      <c r="L238" s="38"/>
      <c r="M238" s="16"/>
    </row>
    <row r="239" spans="1:13" ht="121.5" customHeight="1">
      <c r="A239" s="30" t="s">
        <v>314</v>
      </c>
      <c r="B239" s="46" t="s">
        <v>403</v>
      </c>
      <c r="C239" s="46"/>
      <c r="D239" s="30" t="s">
        <v>12</v>
      </c>
      <c r="E239" s="46" t="s">
        <v>446</v>
      </c>
      <c r="F239" s="46"/>
      <c r="G239" s="46"/>
      <c r="H239" s="17">
        <v>0</v>
      </c>
      <c r="I239" s="38"/>
      <c r="J239" s="38"/>
      <c r="K239" s="38"/>
      <c r="L239" s="38"/>
      <c r="M239" s="17">
        <v>0</v>
      </c>
    </row>
    <row r="240" spans="1:13" ht="82.5" customHeight="1">
      <c r="A240" s="30" t="s">
        <v>315</v>
      </c>
      <c r="B240" s="46" t="s">
        <v>328</v>
      </c>
      <c r="C240" s="46"/>
      <c r="D240" s="30" t="s">
        <v>317</v>
      </c>
      <c r="E240" s="46" t="s">
        <v>365</v>
      </c>
      <c r="F240" s="46"/>
      <c r="G240" s="46"/>
      <c r="H240" s="17">
        <v>1</v>
      </c>
      <c r="I240" s="38"/>
      <c r="J240" s="38"/>
      <c r="K240" s="38"/>
      <c r="L240" s="38"/>
      <c r="M240" s="17">
        <v>1</v>
      </c>
    </row>
    <row r="241" spans="1:13" ht="92.25" customHeight="1">
      <c r="A241" s="30" t="s">
        <v>316</v>
      </c>
      <c r="B241" s="46" t="s">
        <v>329</v>
      </c>
      <c r="C241" s="46"/>
      <c r="D241" s="30" t="s">
        <v>12</v>
      </c>
      <c r="E241" s="46" t="s">
        <v>366</v>
      </c>
      <c r="F241" s="46"/>
      <c r="G241" s="46"/>
      <c r="H241" s="17">
        <v>0</v>
      </c>
      <c r="I241" s="38"/>
      <c r="J241" s="38"/>
      <c r="K241" s="38"/>
      <c r="L241" s="38"/>
      <c r="M241" s="17">
        <v>0</v>
      </c>
    </row>
    <row r="242" spans="1:13" ht="24.75" customHeight="1">
      <c r="A242" s="32" t="s">
        <v>318</v>
      </c>
      <c r="B242" s="47" t="s">
        <v>319</v>
      </c>
      <c r="C242" s="47"/>
      <c r="D242" s="47"/>
      <c r="E242" s="47"/>
      <c r="F242" s="47"/>
      <c r="G242" s="47"/>
      <c r="H242" s="15">
        <f>SUM(H243:H245)</f>
        <v>0</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v>0</v>
      </c>
    </row>
    <row r="244" spans="1:13" ht="69" customHeight="1">
      <c r="A244" s="30" t="s">
        <v>321</v>
      </c>
      <c r="B244" s="46" t="s">
        <v>590</v>
      </c>
      <c r="C244" s="46"/>
      <c r="D244" s="30" t="s">
        <v>10</v>
      </c>
      <c r="E244" s="46" t="s">
        <v>330</v>
      </c>
      <c r="F244" s="46"/>
      <c r="G244" s="46"/>
      <c r="H244" s="17">
        <v>0</v>
      </c>
      <c r="I244" s="38"/>
      <c r="J244" s="38"/>
      <c r="K244" s="38"/>
      <c r="L244" s="38"/>
      <c r="M244" s="17">
        <v>0</v>
      </c>
    </row>
    <row r="245" spans="1:13" ht="48.75" customHeight="1">
      <c r="A245" s="30" t="s">
        <v>322</v>
      </c>
      <c r="B245" s="46" t="s">
        <v>448</v>
      </c>
      <c r="C245" s="46"/>
      <c r="D245" s="30" t="s">
        <v>10</v>
      </c>
      <c r="E245" s="46" t="s">
        <v>330</v>
      </c>
      <c r="F245" s="46"/>
      <c r="G245" s="46"/>
      <c r="H245" s="17">
        <v>0</v>
      </c>
      <c r="I245" s="38"/>
      <c r="J245" s="38"/>
      <c r="K245" s="38"/>
      <c r="L245" s="38"/>
      <c r="M245" s="17">
        <v>0</v>
      </c>
    </row>
    <row r="246" spans="1:13" ht="25.5" customHeight="1">
      <c r="A246" s="32" t="s">
        <v>349</v>
      </c>
      <c r="B246" s="47" t="s">
        <v>323</v>
      </c>
      <c r="C246" s="47"/>
      <c r="D246" s="47"/>
      <c r="E246" s="47"/>
      <c r="F246" s="47"/>
      <c r="G246" s="47"/>
      <c r="H246" s="15">
        <f>SUM(H247:H249)</f>
        <v>0</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v>0</v>
      </c>
    </row>
    <row r="248" spans="1:13" ht="81" customHeight="1">
      <c r="A248" s="30" t="s">
        <v>325</v>
      </c>
      <c r="B248" s="46" t="s">
        <v>332</v>
      </c>
      <c r="C248" s="46"/>
      <c r="D248" s="30" t="s">
        <v>12</v>
      </c>
      <c r="E248" s="46" t="s">
        <v>333</v>
      </c>
      <c r="F248" s="46"/>
      <c r="G248" s="46"/>
      <c r="H248" s="17">
        <v>0</v>
      </c>
      <c r="I248" s="38"/>
      <c r="J248" s="38"/>
      <c r="K248" s="38"/>
      <c r="L248" s="38"/>
      <c r="M248" s="17">
        <v>0</v>
      </c>
    </row>
    <row r="249" spans="1:13" ht="70.5" customHeight="1">
      <c r="A249" s="30" t="s">
        <v>327</v>
      </c>
      <c r="B249" s="46" t="s">
        <v>449</v>
      </c>
      <c r="C249" s="46"/>
      <c r="D249" s="30" t="s">
        <v>12</v>
      </c>
      <c r="E249" s="46" t="s">
        <v>367</v>
      </c>
      <c r="F249" s="46"/>
      <c r="G249" s="46"/>
      <c r="H249" s="17">
        <v>0</v>
      </c>
      <c r="I249" s="38"/>
      <c r="J249" s="38"/>
      <c r="K249" s="38"/>
      <c r="L249" s="38"/>
      <c r="M249" s="17">
        <v>1</v>
      </c>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v>0</v>
      </c>
    </row>
    <row r="252" spans="1:13" ht="57" customHeight="1">
      <c r="A252" s="30" t="s">
        <v>337</v>
      </c>
      <c r="B252" s="46" t="s">
        <v>340</v>
      </c>
      <c r="C252" s="46"/>
      <c r="D252" s="30" t="s">
        <v>12</v>
      </c>
      <c r="E252" s="46" t="s">
        <v>460</v>
      </c>
      <c r="F252" s="46"/>
      <c r="G252" s="46"/>
      <c r="H252" s="17">
        <v>0</v>
      </c>
      <c r="I252" s="38"/>
      <c r="J252" s="38"/>
      <c r="K252" s="38"/>
      <c r="L252" s="38"/>
      <c r="M252" s="17">
        <v>0</v>
      </c>
    </row>
    <row r="253" spans="1:13" ht="91.5" customHeight="1">
      <c r="A253" s="30" t="s">
        <v>338</v>
      </c>
      <c r="B253" s="46" t="s">
        <v>450</v>
      </c>
      <c r="C253" s="46"/>
      <c r="D253" s="29" t="s">
        <v>197</v>
      </c>
      <c r="E253" s="46" t="s">
        <v>341</v>
      </c>
      <c r="F253" s="46"/>
      <c r="G253" s="46"/>
      <c r="H253" s="17">
        <v>0</v>
      </c>
      <c r="I253" s="38"/>
      <c r="J253" s="38"/>
      <c r="K253" s="38"/>
      <c r="L253" s="38"/>
      <c r="M253" s="17">
        <v>0</v>
      </c>
    </row>
    <row r="254" spans="1:13" ht="23.25" customHeight="1">
      <c r="A254" s="32" t="s">
        <v>350</v>
      </c>
      <c r="B254" s="47" t="s">
        <v>342</v>
      </c>
      <c r="C254" s="47"/>
      <c r="D254" s="47"/>
      <c r="E254" s="47"/>
      <c r="F254" s="47"/>
      <c r="G254" s="47"/>
      <c r="H254" s="15">
        <f>SUM(H255:H257)</f>
        <v>1</v>
      </c>
      <c r="I254" s="38"/>
      <c r="J254" s="38"/>
      <c r="K254" s="38"/>
      <c r="L254" s="38"/>
      <c r="M254" s="16"/>
    </row>
    <row r="255" spans="1:13" ht="51.75" customHeight="1">
      <c r="A255" s="30" t="s">
        <v>343</v>
      </c>
      <c r="B255" s="46" t="s">
        <v>451</v>
      </c>
      <c r="C255" s="46"/>
      <c r="D255" s="30" t="s">
        <v>8</v>
      </c>
      <c r="E255" s="46" t="s">
        <v>404</v>
      </c>
      <c r="F255" s="46"/>
      <c r="G255" s="46"/>
      <c r="H255" s="17">
        <v>1</v>
      </c>
      <c r="I255" s="38"/>
      <c r="J255" s="38"/>
      <c r="K255" s="38"/>
      <c r="L255" s="38"/>
      <c r="M255" s="17">
        <v>1</v>
      </c>
    </row>
    <row r="256" spans="1:13" ht="48.75" customHeight="1">
      <c r="A256" s="30" t="s">
        <v>344</v>
      </c>
      <c r="B256" s="46" t="s">
        <v>405</v>
      </c>
      <c r="C256" s="46"/>
      <c r="D256" s="30" t="s">
        <v>56</v>
      </c>
      <c r="E256" s="46" t="s">
        <v>406</v>
      </c>
      <c r="F256" s="46"/>
      <c r="G256" s="46"/>
      <c r="H256" s="17">
        <v>0</v>
      </c>
      <c r="I256" s="38"/>
      <c r="J256" s="38"/>
      <c r="K256" s="38"/>
      <c r="L256" s="38"/>
      <c r="M256" s="17">
        <v>0</v>
      </c>
    </row>
    <row r="257" spans="1:13" ht="58.5" customHeight="1">
      <c r="A257" s="30" t="s">
        <v>345</v>
      </c>
      <c r="B257" s="46" t="s">
        <v>346</v>
      </c>
      <c r="C257" s="46"/>
      <c r="D257" s="30" t="s">
        <v>10</v>
      </c>
      <c r="E257" s="46" t="s">
        <v>425</v>
      </c>
      <c r="F257" s="46"/>
      <c r="G257" s="46"/>
      <c r="H257" s="17">
        <v>0</v>
      </c>
      <c r="I257" s="38"/>
      <c r="J257" s="38"/>
      <c r="K257" s="38"/>
      <c r="L257" s="38"/>
      <c r="M257" s="17">
        <v>0</v>
      </c>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247:G247"/>
    <mergeCell ref="E248:G248"/>
    <mergeCell ref="B256:C256"/>
    <mergeCell ref="B253:C253"/>
    <mergeCell ref="E251:G251"/>
    <mergeCell ref="E252:G252"/>
    <mergeCell ref="E253:G253"/>
    <mergeCell ref="B250:G250"/>
    <mergeCell ref="B251:C251"/>
    <mergeCell ref="B252:C252"/>
    <mergeCell ref="E249:G249"/>
    <mergeCell ref="B247:C247"/>
    <mergeCell ref="B248:C248"/>
    <mergeCell ref="B249:C249"/>
    <mergeCell ref="B257:C257"/>
    <mergeCell ref="E255:G255"/>
    <mergeCell ref="E256:G256"/>
    <mergeCell ref="E257:G257"/>
    <mergeCell ref="B254:G254"/>
    <mergeCell ref="B255:C255"/>
    <mergeCell ref="B238:G238"/>
    <mergeCell ref="E239:G239"/>
    <mergeCell ref="E234:G234"/>
    <mergeCell ref="E235:G235"/>
    <mergeCell ref="E236:G236"/>
    <mergeCell ref="B237:M237"/>
    <mergeCell ref="B234:C234"/>
    <mergeCell ref="B235:C235"/>
    <mergeCell ref="B236:C236"/>
    <mergeCell ref="E230:G230"/>
    <mergeCell ref="E231:G231"/>
    <mergeCell ref="E232:G232"/>
    <mergeCell ref="B230:C230"/>
    <mergeCell ref="B246:G246"/>
    <mergeCell ref="E240:G240"/>
    <mergeCell ref="E241:G241"/>
    <mergeCell ref="B239:C239"/>
    <mergeCell ref="B240:C240"/>
    <mergeCell ref="B241:C241"/>
    <mergeCell ref="B233:G233"/>
    <mergeCell ref="B225:G225"/>
    <mergeCell ref="B226:C226"/>
    <mergeCell ref="B227:C227"/>
    <mergeCell ref="B134:M134"/>
    <mergeCell ref="B175:M175"/>
    <mergeCell ref="B216:M216"/>
    <mergeCell ref="B229:G229"/>
    <mergeCell ref="B215:C215"/>
    <mergeCell ref="B231:C231"/>
    <mergeCell ref="B232:C232"/>
    <mergeCell ref="B228:C228"/>
    <mergeCell ref="E226:G226"/>
    <mergeCell ref="E227:G227"/>
    <mergeCell ref="E228:G228"/>
    <mergeCell ref="B208:G208"/>
    <mergeCell ref="E209:G209"/>
    <mergeCell ref="E210:G210"/>
    <mergeCell ref="E211:G211"/>
    <mergeCell ref="B217:G217"/>
    <mergeCell ref="E213:G213"/>
    <mergeCell ref="E214:G214"/>
    <mergeCell ref="E215:G215"/>
    <mergeCell ref="B212:G212"/>
    <mergeCell ref="B213:C213"/>
    <mergeCell ref="B209:C209"/>
    <mergeCell ref="B210:C210"/>
    <mergeCell ref="B211:C211"/>
    <mergeCell ref="B214:C214"/>
    <mergeCell ref="B218:C218"/>
    <mergeCell ref="B219:C219"/>
    <mergeCell ref="B220:C220"/>
    <mergeCell ref="E218:G218"/>
    <mergeCell ref="E219:G219"/>
    <mergeCell ref="E220:G220"/>
    <mergeCell ref="E205:G205"/>
    <mergeCell ref="E206:G206"/>
    <mergeCell ref="E207:G207"/>
    <mergeCell ref="B204:G204"/>
    <mergeCell ref="B205:C205"/>
    <mergeCell ref="B206:C206"/>
    <mergeCell ref="B207:C207"/>
    <mergeCell ref="E201:G201"/>
    <mergeCell ref="E202:G202"/>
    <mergeCell ref="E203:G203"/>
    <mergeCell ref="B200:G200"/>
    <mergeCell ref="B201:C201"/>
    <mergeCell ref="B202:C202"/>
    <mergeCell ref="B203:C203"/>
    <mergeCell ref="E194:G194"/>
    <mergeCell ref="E197:G197"/>
    <mergeCell ref="E198:G198"/>
    <mergeCell ref="E199:G199"/>
    <mergeCell ref="B196:G196"/>
    <mergeCell ref="B197:C197"/>
    <mergeCell ref="B198:C198"/>
    <mergeCell ref="B199:C199"/>
    <mergeCell ref="B187:C187"/>
    <mergeCell ref="E185:G185"/>
    <mergeCell ref="E186:G186"/>
    <mergeCell ref="E187:G187"/>
    <mergeCell ref="E195:G195"/>
    <mergeCell ref="B195:C195"/>
    <mergeCell ref="B192:G192"/>
    <mergeCell ref="B193:C193"/>
    <mergeCell ref="E193:G193"/>
    <mergeCell ref="B194:C194"/>
    <mergeCell ref="B189:C189"/>
    <mergeCell ref="B190:C190"/>
    <mergeCell ref="B191:C191"/>
    <mergeCell ref="B184:G184"/>
    <mergeCell ref="B188:G188"/>
    <mergeCell ref="E189:G189"/>
    <mergeCell ref="E190:G190"/>
    <mergeCell ref="E191:G191"/>
    <mergeCell ref="B185:C185"/>
    <mergeCell ref="B186:C186"/>
    <mergeCell ref="B176:G176"/>
    <mergeCell ref="B181:C181"/>
    <mergeCell ref="B182:C182"/>
    <mergeCell ref="B183:C183"/>
    <mergeCell ref="E181:G181"/>
    <mergeCell ref="E182:G182"/>
    <mergeCell ref="E183:G183"/>
    <mergeCell ref="B180:G180"/>
    <mergeCell ref="E178:G178"/>
    <mergeCell ref="B179:C179"/>
    <mergeCell ref="E169:G169"/>
    <mergeCell ref="E170:G170"/>
    <mergeCell ref="B168:C168"/>
    <mergeCell ref="B169:C169"/>
    <mergeCell ref="B170:C170"/>
    <mergeCell ref="E174:G174"/>
    <mergeCell ref="E179:G179"/>
    <mergeCell ref="B167:G167"/>
    <mergeCell ref="B172:C172"/>
    <mergeCell ref="E172:G172"/>
    <mergeCell ref="B171:G171"/>
    <mergeCell ref="B173:C173"/>
    <mergeCell ref="E173:G173"/>
    <mergeCell ref="E168:G168"/>
    <mergeCell ref="B174:C174"/>
    <mergeCell ref="B177:C177"/>
    <mergeCell ref="E165:G165"/>
    <mergeCell ref="E166:G166"/>
    <mergeCell ref="B165:C165"/>
    <mergeCell ref="B166:C166"/>
    <mergeCell ref="B163:G163"/>
    <mergeCell ref="B164:C164"/>
    <mergeCell ref="E164:G164"/>
    <mergeCell ref="B162:C162"/>
    <mergeCell ref="E160:G160"/>
    <mergeCell ref="E161:G161"/>
    <mergeCell ref="E162:G162"/>
    <mergeCell ref="B159:G159"/>
    <mergeCell ref="B160:C160"/>
    <mergeCell ref="B161:C161"/>
    <mergeCell ref="B157:C157"/>
    <mergeCell ref="B158:C158"/>
    <mergeCell ref="E157:G157"/>
    <mergeCell ref="E158:G158"/>
    <mergeCell ref="B155:G155"/>
    <mergeCell ref="B156:C156"/>
    <mergeCell ref="E156:G156"/>
    <mergeCell ref="E154:G154"/>
    <mergeCell ref="B154:C154"/>
    <mergeCell ref="B151:G151"/>
    <mergeCell ref="E152:G152"/>
    <mergeCell ref="B152:C152"/>
    <mergeCell ref="B153:C153"/>
    <mergeCell ref="E153:G153"/>
    <mergeCell ref="B150:C150"/>
    <mergeCell ref="E149:G149"/>
    <mergeCell ref="E150:G150"/>
    <mergeCell ref="E148:G148"/>
    <mergeCell ref="B148:C148"/>
    <mergeCell ref="B147:G147"/>
    <mergeCell ref="B149:C149"/>
    <mergeCell ref="B144:C144"/>
    <mergeCell ref="B145:C145"/>
    <mergeCell ref="B146:C146"/>
    <mergeCell ref="E144:G144"/>
    <mergeCell ref="E145:G145"/>
    <mergeCell ref="E146:G146"/>
    <mergeCell ref="B142:C142"/>
    <mergeCell ref="E142:G142"/>
    <mergeCell ref="B143:G143"/>
    <mergeCell ref="B139:G139"/>
    <mergeCell ref="B140:C140"/>
    <mergeCell ref="B141:C141"/>
    <mergeCell ref="E140:G140"/>
    <mergeCell ref="E141:G141"/>
    <mergeCell ref="E137:G137"/>
    <mergeCell ref="B137:C137"/>
    <mergeCell ref="B138:C138"/>
    <mergeCell ref="E138:G138"/>
    <mergeCell ref="B135:G135"/>
    <mergeCell ref="E136:G136"/>
    <mergeCell ref="B136:C136"/>
    <mergeCell ref="B130:G130"/>
    <mergeCell ref="E131:G131"/>
    <mergeCell ref="E132:G132"/>
    <mergeCell ref="E133:G133"/>
    <mergeCell ref="B131:C131"/>
    <mergeCell ref="B132:C132"/>
    <mergeCell ref="B133:C133"/>
    <mergeCell ref="E128:G128"/>
    <mergeCell ref="B128:C128"/>
    <mergeCell ref="E129:G129"/>
    <mergeCell ref="B129:C129"/>
    <mergeCell ref="B126:G126"/>
    <mergeCell ref="E127:G127"/>
    <mergeCell ref="B127:C127"/>
    <mergeCell ref="E125:G125"/>
    <mergeCell ref="B125:C125"/>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17:G117"/>
    <mergeCell ref="B117:C117"/>
    <mergeCell ref="E115:G115"/>
    <mergeCell ref="B115:C115"/>
    <mergeCell ref="B114:G114"/>
    <mergeCell ref="B116:C116"/>
    <mergeCell ref="E116:G116"/>
    <mergeCell ref="B112:C112"/>
    <mergeCell ref="E112:G112"/>
    <mergeCell ref="E113:G113"/>
    <mergeCell ref="B113:C113"/>
    <mergeCell ref="B110:G110"/>
    <mergeCell ref="E111:G111"/>
    <mergeCell ref="B111:C111"/>
    <mergeCell ref="E109:G109"/>
    <mergeCell ref="B109:C109"/>
    <mergeCell ref="B108:C108"/>
    <mergeCell ref="E107:G107"/>
    <mergeCell ref="E108:G108"/>
    <mergeCell ref="B107:C107"/>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88:C88"/>
    <mergeCell ref="E86:G86"/>
    <mergeCell ref="E87:G87"/>
    <mergeCell ref="E88:G88"/>
    <mergeCell ref="B85:G85"/>
    <mergeCell ref="B86:C86"/>
    <mergeCell ref="B87:C87"/>
    <mergeCell ref="B83:C83"/>
    <mergeCell ref="B84:C84"/>
    <mergeCell ref="B81:G81"/>
    <mergeCell ref="E83:G83"/>
    <mergeCell ref="E84:G84"/>
    <mergeCell ref="E82:G82"/>
    <mergeCell ref="B82:C82"/>
    <mergeCell ref="E80:G80"/>
    <mergeCell ref="B80:C80"/>
    <mergeCell ref="B77:G77"/>
    <mergeCell ref="E78:G78"/>
    <mergeCell ref="E79:G79"/>
    <mergeCell ref="B78:C78"/>
    <mergeCell ref="B79:C79"/>
    <mergeCell ref="E76:G76"/>
    <mergeCell ref="B74:C74"/>
    <mergeCell ref="B75:C75"/>
    <mergeCell ref="B76:C76"/>
    <mergeCell ref="B73:G73"/>
    <mergeCell ref="E74:G74"/>
    <mergeCell ref="E75:G75"/>
    <mergeCell ref="B69:G69"/>
    <mergeCell ref="B71:C71"/>
    <mergeCell ref="B72:C72"/>
    <mergeCell ref="B70:C70"/>
    <mergeCell ref="E70:G70"/>
    <mergeCell ref="E71:G71"/>
    <mergeCell ref="B52:M52"/>
    <mergeCell ref="B53:G53"/>
    <mergeCell ref="B57:G57"/>
    <mergeCell ref="E63:G63"/>
    <mergeCell ref="B63:C63"/>
    <mergeCell ref="E60:G60"/>
    <mergeCell ref="B60:C60"/>
    <mergeCell ref="B61:G61"/>
    <mergeCell ref="E62:G62"/>
    <mergeCell ref="B62:C62"/>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11:I11"/>
    <mergeCell ref="B12:C15"/>
    <mergeCell ref="D12:D29"/>
    <mergeCell ref="E12:F15"/>
    <mergeCell ref="G12:G29"/>
    <mergeCell ref="H12:I15"/>
    <mergeCell ref="B16:C16"/>
    <mergeCell ref="E16:F16"/>
    <mergeCell ref="H16:I16"/>
    <mergeCell ref="B17:C19"/>
    <mergeCell ref="D6:G9"/>
    <mergeCell ref="H6:I6"/>
    <mergeCell ref="B7:C7"/>
    <mergeCell ref="H7:I7"/>
    <mergeCell ref="B8:C8"/>
    <mergeCell ref="H8:I8"/>
    <mergeCell ref="B9:C9"/>
    <mergeCell ref="H9:I9"/>
    <mergeCell ref="B221:G221"/>
    <mergeCell ref="B222:C222"/>
    <mergeCell ref="B223:C223"/>
    <mergeCell ref="B224:C224"/>
    <mergeCell ref="E222:G222"/>
    <mergeCell ref="E223:G223"/>
    <mergeCell ref="E224:G224"/>
    <mergeCell ref="B242:G242"/>
    <mergeCell ref="B243:C243"/>
    <mergeCell ref="B244:C244"/>
    <mergeCell ref="B245:C245"/>
    <mergeCell ref="E243:G243"/>
    <mergeCell ref="E244:G244"/>
    <mergeCell ref="E245:G245"/>
    <mergeCell ref="B65:G65"/>
    <mergeCell ref="E66:G66"/>
    <mergeCell ref="E72:G72"/>
    <mergeCell ref="A1:J1"/>
    <mergeCell ref="A2:J2"/>
    <mergeCell ref="A3:J3"/>
    <mergeCell ref="A4:I4"/>
    <mergeCell ref="B5:I5"/>
    <mergeCell ref="B10:I10"/>
    <mergeCell ref="B6:C6"/>
    <mergeCell ref="B58:C58"/>
    <mergeCell ref="E59:G59"/>
    <mergeCell ref="B59:C59"/>
    <mergeCell ref="E67:G67"/>
    <mergeCell ref="E68:G68"/>
    <mergeCell ref="B66:C66"/>
    <mergeCell ref="B67:C67"/>
    <mergeCell ref="B68:C68"/>
    <mergeCell ref="E64:G64"/>
    <mergeCell ref="B64:C64"/>
    <mergeCell ref="E177:G177"/>
    <mergeCell ref="B178:C178"/>
    <mergeCell ref="B102:G102"/>
    <mergeCell ref="E54:G54"/>
    <mergeCell ref="B54:C54"/>
    <mergeCell ref="E55:G55"/>
    <mergeCell ref="B55:C55"/>
    <mergeCell ref="E56:G56"/>
    <mergeCell ref="B56:C56"/>
    <mergeCell ref="E58:G58"/>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7" r:id="rId2"/>
  <rowBreaks count="1" manualBreakCount="1">
    <brk id="239" max="12"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ABCD</cp:lastModifiedBy>
  <cp:lastPrinted>2016-06-14T07:19:16Z</cp:lastPrinted>
  <dcterms:created xsi:type="dcterms:W3CDTF">2015-06-11T07:52:00Z</dcterms:created>
  <dcterms:modified xsi:type="dcterms:W3CDTF">2007-01-13T19:02:07Z</dcterms:modified>
  <cp:category/>
  <cp:version/>
  <cp:contentType/>
  <cp:contentStatus/>
</cp:coreProperties>
</file>