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<sst xmlns="http://schemas.openxmlformats.org/spreadsheetml/2006/main" count="738" uniqueCount="599">
  <si>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</si>
  <si>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</si>
  <si>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</si>
  <si>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</si>
  <si>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</si>
  <si>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</si>
  <si>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</si>
  <si>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</si>
  <si>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</si>
  <si>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</si>
  <si>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</si>
  <si>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</si>
  <si>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</si>
  <si>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</si>
  <si>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</si>
  <si>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</si>
  <si>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</si>
  <si>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</si>
  <si>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</si>
  <si>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</si>
  <si>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</si>
  <si>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</si>
  <si>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</si>
  <si>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</si>
  <si>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</si>
  <si>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</si>
  <si>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</si>
  <si>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</si>
  <si>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</si>
  <si>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</si>
  <si>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</si>
  <si>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</si>
  <si>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</si>
  <si>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</si>
  <si>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</si>
  <si>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</si>
  <si>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</si>
  <si>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</si>
  <si>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</si>
  <si>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</si>
  <si>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</si>
  <si>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</si>
  <si>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</si>
  <si>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</si>
  <si>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</si>
  <si>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</si>
  <si>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</si>
  <si>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</si>
  <si>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</si>
  <si>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</si>
  <si>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</si>
  <si>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</si>
  <si>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</si>
  <si>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</si>
  <si>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</si>
  <si>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</si>
  <si>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</si>
  <si>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</si>
  <si>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</si>
  <si>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</si>
  <si>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</si>
  <si>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</si>
  <si>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</si>
  <si>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</si>
  <si>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</si>
  <si>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</si>
  <si>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</si>
  <si>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</si>
  <si>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</si>
  <si>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</si>
  <si>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</si>
  <si>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</si>
  <si>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</si>
  <si>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</si>
  <si>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</si>
  <si>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</si>
  <si>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</si>
  <si>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</si>
  <si>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</si>
  <si>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</si>
  <si>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</si>
  <si>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</si>
  <si>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</si>
  <si>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</si>
  <si>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</si>
  <si>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</si>
  <si>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</si>
  <si>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</si>
  <si>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</si>
  <si>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</si>
  <si>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</si>
  <si>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</si>
  <si>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</si>
  <si>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</si>
  <si>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</si>
  <si>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</si>
  <si>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</si>
  <si>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</si>
  <si>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</si>
  <si>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</si>
  <si>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</si>
  <si>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</si>
  <si>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</si>
  <si>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</si>
  <si>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</si>
  <si>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</si>
  <si>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</si>
  <si>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</si>
  <si>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</si>
  <si>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</si>
  <si>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</si>
  <si>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</si>
  <si>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</si>
  <si>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</si>
  <si>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</si>
  <si>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</si>
  <si>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</si>
  <si>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</si>
  <si>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</si>
  <si>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</si>
  <si>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</si>
  <si>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</si>
  <si>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</si>
  <si>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</si>
  <si>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</si>
  <si>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</si>
  <si>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</si>
  <si>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</si>
  <si>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</si>
  <si>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</si>
  <si>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</si>
  <si>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</si>
  <si>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</si>
  <si>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</si>
  <si>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</si>
  <si>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</si>
  <si>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</si>
  <si>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</si>
  <si>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</si>
  <si>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</si>
  <si>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</si>
  <si>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</si>
  <si>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</si>
  <si>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</si>
  <si>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</si>
  <si>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</si>
  <si>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</si>
  <si>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</si>
  <si>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</si>
  <si>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</si>
  <si>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</si>
  <si>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</si>
  <si>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</si>
  <si>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</si>
  <si>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</si>
  <si>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</si>
  <si>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</si>
  <si>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</si>
  <si>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</si>
  <si>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</si>
  <si>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</si>
  <si>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</si>
  <si>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</si>
  <si>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</si>
  <si>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</si>
  <si>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</si>
  <si>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</si>
  <si>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</si>
  <si>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</si>
  <si>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</si>
  <si>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</si>
  <si>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</si>
  <si>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</si>
  <si>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</si>
  <si>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</si>
  <si>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</si>
  <si>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</si>
  <si>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</si>
  <si>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</si>
  <si>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</si>
  <si>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</si>
  <si>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</si>
  <si>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</si>
  <si>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</si>
  <si>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</si>
  <si>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</si>
  <si>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</si>
  <si>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</si>
  <si>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</si>
  <si>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</si>
  <si>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</si>
  <si>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</si>
  <si>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</si>
  <si>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</si>
  <si>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</si>
  <si>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</si>
  <si>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</si>
  <si>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</si>
  <si>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</si>
  <si>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</si>
  <si>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</si>
  <si>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</si>
  <si>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</si>
  <si>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</si>
  <si>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</si>
  <si>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</si>
  <si>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</si>
  <si>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</si>
  <si>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</si>
  <si>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</si>
  <si>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</si>
  <si>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</si>
  <si>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</si>
  <si>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</si>
  <si>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</si>
  <si>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</si>
  <si>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</si>
  <si>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</si>
  <si>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</si>
  <si>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</si>
  <si>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</si>
  <si>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</si>
  <si>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</si>
  <si>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</si>
  <si>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</si>
  <si>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</si>
  <si>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</si>
  <si>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</si>
  <si>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</si>
  <si>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</si>
  <si>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</si>
  <si>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</si>
  <si>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</si>
  <si>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</si>
  <si>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</si>
  <si>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</si>
  <si>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</si>
  <si>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</si>
  <si>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</si>
  <si>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</si>
  <si>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</si>
  <si>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</si>
  <si>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</si>
  <si>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</si>
  <si>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</si>
  <si>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</si>
  <si>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</si>
  <si>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</si>
  <si>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</si>
  <si>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</si>
  <si>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</si>
  <si>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</si>
  <si>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</si>
  <si>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</si>
  <si>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</si>
  <si>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</si>
  <si>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</si>
  <si>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</si>
  <si>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</si>
  <si>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</si>
  <si>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</si>
  <si>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</si>
  <si>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</si>
  <si>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</si>
  <si>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</si>
  <si>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</si>
  <si>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</si>
  <si>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</si>
  <si>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</si>
  <si>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</si>
  <si>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</si>
  <si>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</si>
  <si>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</si>
  <si>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</si>
  <si>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</si>
  <si>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</si>
  <si>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</si>
  <si>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</si>
  <si>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</si>
  <si>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</si>
  <si>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</si>
  <si>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</si>
  <si>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</si>
  <si>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</si>
  <si>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</si>
  <si>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</si>
  <si>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</si>
  <si>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</si>
  <si>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</si>
  <si>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</si>
  <si>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</si>
  <si>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</si>
  <si>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</si>
  <si>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</si>
  <si>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</si>
  <si>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</si>
  <si>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</si>
  <si>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</si>
  <si>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</si>
  <si>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</si>
  <si>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</si>
  <si>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</si>
  <si>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</si>
  <si>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</si>
  <si>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</si>
  <si>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</si>
  <si>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</si>
  <si>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</si>
  <si>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</si>
  <si>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</si>
  <si>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</si>
  <si>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</si>
  <si>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</si>
  <si>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</si>
  <si>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</si>
  <si>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</si>
  <si>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</si>
  <si>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</si>
  <si>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</si>
  <si>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</si>
  <si>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</si>
  <si>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</si>
  <si>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</si>
  <si>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</si>
  <si>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</si>
  <si>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</si>
  <si>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</si>
  <si>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</si>
  <si>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</si>
  <si>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</si>
  <si>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</si>
  <si>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</si>
  <si>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</si>
  <si>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</si>
  <si>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</si>
  <si>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</si>
  <si>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</si>
  <si>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</si>
  <si>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</si>
  <si>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</si>
  <si>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</si>
  <si>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</si>
  <si>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</si>
  <si>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</si>
  <si>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</si>
  <si>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</si>
  <si>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</si>
  <si>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</si>
  <si>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</si>
  <si>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</si>
  <si>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</si>
  <si>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</si>
  <si>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</si>
  <si>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</si>
  <si>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</si>
  <si>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</si>
  <si>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</si>
  <si>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</si>
  <si>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</si>
  <si>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</si>
  <si>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</si>
  <si>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</si>
  <si>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</si>
  <si>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</si>
  <si>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</si>
  <si>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</si>
  <si>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</si>
  <si>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</si>
  <si>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</si>
  <si>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</si>
  <si>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</si>
  <si>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</si>
  <si>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</si>
  <si>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</si>
  <si>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</si>
  <si>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</si>
  <si>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</si>
  <si>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</si>
  <si>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</si>
  <si>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</si>
  <si>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</si>
  <si>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</si>
  <si>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</si>
  <si>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</si>
  <si>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</si>
  <si>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</si>
  <si>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</si>
  <si>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</si>
  <si>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</si>
  <si>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</si>
  <si>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</si>
  <si>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</si>
  <si>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</si>
  <si>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</si>
  <si>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</si>
  <si>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</si>
  <si>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</si>
  <si>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</si>
  <si>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</si>
  <si>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</si>
  <si>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</si>
  <si>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</si>
  <si>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</si>
  <si>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</si>
  <si>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</si>
  <si>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</si>
  <si>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</si>
  <si>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</si>
  <si>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</si>
  <si>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</si>
  <si>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</si>
  <si>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</si>
  <si>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</si>
  <si>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</si>
  <si>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</si>
  <si>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</si>
  <si>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</si>
  <si>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</si>
  <si>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</si>
  <si>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</si>
  <si>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</si>
  <si>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</si>
  <si>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</si>
  <si>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</si>
  <si>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</si>
  <si>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</si>
  <si>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</si>
  <si>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</si>
  <si>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</si>
  <si>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</si>
  <si>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</si>
  <si>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</si>
  <si>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</si>
  <si>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</si>
  <si>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</si>
  <si>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</si>
  <si>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</si>
  <si>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</si>
  <si>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</si>
  <si>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</si>
  <si>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</si>
  <si>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</si>
  <si>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</si>
  <si>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</si>
  <si>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</si>
  <si>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</si>
  <si>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</si>
  <si>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</si>
  <si>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</si>
  <si>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</si>
  <si>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</si>
  <si>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</si>
  <si>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</si>
  <si>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</si>
  <si>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</si>
  <si>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</si>
  <si>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</si>
  <si>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</si>
  <si>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</si>
  <si>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</si>
  <si>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</si>
  <si>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</si>
  <si>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</si>
  <si>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</si>
  <si>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</si>
  <si>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</si>
  <si>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</si>
  <si>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</si>
  <si>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</si>
  <si>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</si>
  <si>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</si>
  <si>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</si>
  <si>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</si>
  <si>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</si>
  <si>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</si>
  <si>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</si>
  <si>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</si>
  <si>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</si>
  <si>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</si>
  <si>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</si>
  <si>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</si>
  <si>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</si>
  <si>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</si>
  <si>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</si>
  <si>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</si>
  <si>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</si>
  <si>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</si>
  <si>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</si>
  <si>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</si>
  <si>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</si>
  <si>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</si>
  <si>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</si>
  <si>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</si>
  <si>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</si>
  <si>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</si>
  <si>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</si>
  <si>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</si>
  <si>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</si>
  <si>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</si>
  <si>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</si>
  <si>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</si>
  <si>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</si>
  <si>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</si>
  <si>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</si>
  <si>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</si>
  <si>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</si>
  <si>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</si>
  <si>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</si>
  <si>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</si>
  <si>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</si>
  <si>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</si>
  <si>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</si>
  <si>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</si>
  <si>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</si>
  <si>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</si>
  <si>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</si>
  <si>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</si>
  <si>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</si>
  <si>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</si>
  <si>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</si>
  <si>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</si>
  <si>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</si>
  <si>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</si>
  <si>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</si>
  <si>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</si>
  <si>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</si>
  <si>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</si>
  <si>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</si>
  <si>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</si>
  <si>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</si>
  <si>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</si>
  <si>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</si>
  <si>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</si>
  <si>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</si>
  <si>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</si>
  <si>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</si>
  <si>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</si>
  <si>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</si>
  <si>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</si>
  <si>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</si>
  <si>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</si>
  <si>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</si>
  <si>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</si>
  <si>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</si>
  <si>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</si>
  <si>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</si>
  <si>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</si>
  <si>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</si>
  <si>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</si>
  <si>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</si>
  <si>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</si>
  <si>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</si>
  <si>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</si>
  <si>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</si>
  <si>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</si>
  <si>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</si>
  <si>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</si>
  <si>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</si>
  <si>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</si>
  <si>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</si>
  <si>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</si>
  <si>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</si>
  <si>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</si>
  <si>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</si>
  <si>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</si>
  <si>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</si>
  <si>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</si>
  <si>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</si>
  <si>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</si>
  <si>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</si>
  <si>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</si>
  <si>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</si>
  <si>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</si>
  <si>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</si>
  <si>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</si>
  <si>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</si>
  <si>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</si>
  <si>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</si>
  <si>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</si>
  <si>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</si>
  <si>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</si>
  <si>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</si>
  <si>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</si>
  <si>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</si>
  <si>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</si>
  <si>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</si>
  <si>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</si>
  <si>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</si>
  <si>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</si>
  <si>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</si>
  <si>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</si>
  <si>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</si>
  <si>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</si>
  <si>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</si>
  <si>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</si>
  <si>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</si>
  <si>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Rajnagar PHC</t>
  </si>
  <si>
    <t>Base line</t>
  </si>
  <si>
    <t>keep record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</si>
</sst>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4">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172" fontId="52" fillId="37" borderId="21" xfId="0" applyNumberFormat="1" applyFont="1" applyFill="1" applyBorder="1" applyAlignment="1">
      <alignment horizontal="center" vertical="center"/>
    </xf>
    <xf numFmtId="172" fontId="52" fillId="38" borderId="38" xfId="0" applyNumberFormat="1" applyFont="1" applyFill="1" applyBorder="1" applyAlignment="1">
      <alignment horizontal="center" vertical="center"/>
    </xf>
    <xf numFmtId="172" fontId="52" fillId="39" borderId="22" xfId="0" applyNumberFormat="1" applyFont="1" applyFill="1" applyBorder="1" applyAlignment="1">
      <alignment horizontal="center" vertical="center"/>
    </xf>
    <xf numFmtId="172" fontId="52" fillId="40" borderId="11" xfId="0" applyNumberFormat="1" applyFont="1" applyFill="1" applyBorder="1" applyAlignment="1">
      <alignment horizontal="center" vertical="center"/>
    </xf>
    <xf numFmtId="172" fontId="52" fillId="41" borderId="0" xfId="0" applyNumberFormat="1" applyFont="1" applyFill="1" applyBorder="1" applyAlignment="1">
      <alignment horizontal="center" vertical="center"/>
    </xf>
    <xf numFmtId="172" fontId="52" fillId="42" borderId="10" xfId="0" applyNumberFormat="1" applyFont="1" applyFill="1" applyBorder="1" applyAlignment="1">
      <alignment horizontal="center" vertical="center"/>
    </xf>
    <xf numFmtId="172" fontId="52" fillId="43" borderId="12" xfId="0" applyNumberFormat="1" applyFont="1" applyFill="1" applyBorder="1" applyAlignment="1">
      <alignment horizontal="center" vertical="center"/>
    </xf>
    <xf numFmtId="172" fontId="52" fillId="44" borderId="37" xfId="0" applyNumberFormat="1" applyFont="1" applyFill="1" applyBorder="1" applyAlignment="1">
      <alignment horizontal="center" vertical="center"/>
    </xf>
    <xf numFmtId="172" fontId="52" fillId="45" borderId="13" xfId="0" applyNumberFormat="1" applyFont="1" applyFill="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3"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wrapText="1"/>
    </xf>
    <xf numFmtId="0" fontId="53"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8"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14" xfId="0"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96" zoomScaleSheetLayoutView="96" zoomScalePageLayoutView="0" workbookViewId="0" topLeftCell="A236">
      <selection activeCell="H239" sqref="H239"/>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16" t="s">
        <v>352</v>
      </c>
      <c r="C6" s="117"/>
      <c r="D6" s="101">
        <f>SUM(B17+E17+H17+B27+E27+H27)/300</f>
        <v>0.46</v>
      </c>
      <c r="E6" s="102"/>
      <c r="F6" s="102"/>
      <c r="G6" s="103"/>
      <c r="H6" s="110" t="s">
        <v>353</v>
      </c>
      <c r="I6" s="111"/>
      <c r="J6" s="4"/>
    </row>
    <row r="7" spans="1:10" ht="80.25" customHeight="1">
      <c r="A7" s="5"/>
      <c r="B7" s="112" t="s">
        <v>596</v>
      </c>
      <c r="C7" s="113"/>
      <c r="D7" s="104"/>
      <c r="E7" s="105"/>
      <c r="F7" s="105"/>
      <c r="G7" s="106"/>
      <c r="H7" s="114" t="s">
        <v>597</v>
      </c>
      <c r="I7" s="115"/>
      <c r="J7" s="4"/>
    </row>
    <row r="8" spans="1:10" ht="28.5" customHeight="1">
      <c r="A8" s="5"/>
      <c r="B8" s="116" t="s">
        <v>354</v>
      </c>
      <c r="C8" s="117"/>
      <c r="D8" s="104"/>
      <c r="E8" s="105"/>
      <c r="F8" s="105"/>
      <c r="G8" s="106"/>
      <c r="H8" s="118" t="s">
        <v>355</v>
      </c>
      <c r="I8" s="119"/>
      <c r="J8" s="4"/>
    </row>
    <row r="9" spans="1:10" ht="72.75" customHeight="1" thickBot="1">
      <c r="A9" s="5"/>
      <c r="B9" s="120"/>
      <c r="C9" s="121"/>
      <c r="D9" s="107"/>
      <c r="E9" s="108"/>
      <c r="F9" s="108"/>
      <c r="G9" s="109"/>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32</v>
      </c>
      <c r="C17" s="72"/>
      <c r="D17" s="85"/>
      <c r="E17" s="71">
        <f>H94+H98+H102+H106+H110+H114+H118+H122+H126+H130</f>
        <v>37</v>
      </c>
      <c r="F17" s="72"/>
      <c r="G17" s="85"/>
      <c r="H17" s="77">
        <f>H135+H139+H143+H147+H151+H155+H159+H163+H167+H171</f>
        <v>17</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28</v>
      </c>
      <c r="C27" s="72"/>
      <c r="D27" s="85"/>
      <c r="E27" s="71">
        <f>H217+H221+H225+H229+H233</f>
        <v>19</v>
      </c>
      <c r="F27" s="72"/>
      <c r="G27" s="85"/>
      <c r="H27" s="71">
        <f>H238+H242+H246+H250+H254</f>
        <v>5</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55" t="s">
        <v>493</v>
      </c>
      <c r="F56" s="55"/>
      <c r="G56" s="55"/>
      <c r="H56" s="17">
        <v>1</v>
      </c>
      <c r="I56" s="38"/>
      <c r="J56" s="38"/>
      <c r="K56" s="38"/>
      <c r="L56" s="38"/>
      <c r="M56" s="39"/>
    </row>
    <row r="57" spans="1:13" ht="26.25" customHeight="1">
      <c r="A57" s="32" t="s">
        <v>15</v>
      </c>
      <c r="B57" s="47" t="s">
        <v>16</v>
      </c>
      <c r="C57" s="47"/>
      <c r="D57" s="47"/>
      <c r="E57" s="47"/>
      <c r="F57" s="47"/>
      <c r="G57" s="47"/>
      <c r="H57" s="18">
        <f>SUM(H58:H60)</f>
        <v>3</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5</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4</v>
      </c>
      <c r="I65" s="38"/>
      <c r="J65" s="38"/>
      <c r="K65" s="38"/>
      <c r="L65" s="38"/>
      <c r="M65" s="16"/>
    </row>
    <row r="66" spans="1:13" ht="77.25" customHeight="1">
      <c r="A66" s="30" t="s">
        <v>29</v>
      </c>
      <c r="B66" s="124" t="s">
        <v>428</v>
      </c>
      <c r="C66" s="53"/>
      <c r="D66" s="30" t="s">
        <v>10</v>
      </c>
      <c r="E66" s="124" t="s">
        <v>498</v>
      </c>
      <c r="F66" s="52"/>
      <c r="G66" s="53"/>
      <c r="H66" s="17">
        <v>1</v>
      </c>
      <c r="I66" s="38"/>
      <c r="J66" s="38"/>
      <c r="K66" s="38"/>
      <c r="L66" s="38"/>
      <c r="M66" s="17"/>
    </row>
    <row r="67" spans="1:13" ht="92.25" customHeight="1">
      <c r="A67" s="30" t="s">
        <v>30</v>
      </c>
      <c r="B67" s="46" t="s">
        <v>131</v>
      </c>
      <c r="C67" s="46"/>
      <c r="D67" s="30" t="s">
        <v>10</v>
      </c>
      <c r="E67" s="46" t="s">
        <v>497</v>
      </c>
      <c r="F67" s="46"/>
      <c r="G67" s="46"/>
      <c r="H67" s="17">
        <v>2</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2</v>
      </c>
      <c r="I70" s="38"/>
      <c r="J70" s="38"/>
      <c r="K70" s="38"/>
      <c r="L70" s="38"/>
      <c r="M70" s="17"/>
    </row>
    <row r="71" spans="1:13" ht="66.75" customHeight="1">
      <c r="A71" s="30" t="s">
        <v>35</v>
      </c>
      <c r="B71" s="46" t="s">
        <v>431</v>
      </c>
      <c r="C71" s="46"/>
      <c r="D71" s="30" t="s">
        <v>10</v>
      </c>
      <c r="E71" s="46" t="s">
        <v>500</v>
      </c>
      <c r="F71" s="46"/>
      <c r="G71" s="46"/>
      <c r="H71" s="17">
        <v>1</v>
      </c>
      <c r="I71" s="38"/>
      <c r="J71" s="38"/>
      <c r="K71" s="38"/>
      <c r="L71" s="38"/>
      <c r="M71" s="17"/>
    </row>
    <row r="72" spans="1:13" s="11" customFormat="1" ht="66.75" customHeight="1">
      <c r="A72" s="31" t="s">
        <v>413</v>
      </c>
      <c r="B72" s="55" t="s">
        <v>432</v>
      </c>
      <c r="C72" s="55"/>
      <c r="D72" s="31" t="s">
        <v>10</v>
      </c>
      <c r="E72" s="55" t="s">
        <v>132</v>
      </c>
      <c r="F72" s="55"/>
      <c r="G72" s="55"/>
      <c r="H72" s="23">
        <v>0</v>
      </c>
      <c r="I72" s="40"/>
      <c r="J72" s="40"/>
      <c r="K72" s="40"/>
      <c r="L72" s="40"/>
      <c r="M72" s="23"/>
    </row>
    <row r="73" spans="1:13" ht="33" customHeight="1">
      <c r="A73" s="32" t="s">
        <v>36</v>
      </c>
      <c r="B73" s="47" t="s">
        <v>37</v>
      </c>
      <c r="C73" s="47"/>
      <c r="D73" s="47"/>
      <c r="E73" s="47"/>
      <c r="F73" s="47"/>
      <c r="G73" s="47"/>
      <c r="H73" s="15">
        <f>SUM(H74:H76)</f>
        <v>4</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2</v>
      </c>
      <c r="I76" s="38"/>
      <c r="J76" s="38"/>
      <c r="K76" s="38"/>
      <c r="L76" s="38"/>
      <c r="M76" s="17"/>
    </row>
    <row r="77" spans="1:13" ht="25.5" customHeight="1">
      <c r="A77" s="24" t="s">
        <v>42</v>
      </c>
      <c r="B77" s="47" t="s">
        <v>43</v>
      </c>
      <c r="C77" s="47"/>
      <c r="D77" s="47"/>
      <c r="E77" s="47"/>
      <c r="F77" s="47"/>
      <c r="G77" s="47"/>
      <c r="H77" s="15">
        <f>SUM(H78:H80)</f>
        <v>5</v>
      </c>
      <c r="I77" s="38"/>
      <c r="J77" s="38"/>
      <c r="K77" s="38"/>
      <c r="L77" s="38"/>
      <c r="M77" s="16"/>
    </row>
    <row r="78" spans="1:13" ht="66" customHeight="1">
      <c r="A78" s="30" t="s">
        <v>44</v>
      </c>
      <c r="B78" s="46" t="s">
        <v>133</v>
      </c>
      <c r="C78" s="46"/>
      <c r="D78" s="30" t="s">
        <v>10</v>
      </c>
      <c r="E78" s="46" t="s">
        <v>502</v>
      </c>
      <c r="F78" s="46"/>
      <c r="G78" s="46"/>
      <c r="H78" s="17">
        <v>2</v>
      </c>
      <c r="I78" s="38"/>
      <c r="J78" s="38"/>
      <c r="K78" s="38"/>
      <c r="L78" s="38"/>
      <c r="M78" s="17"/>
    </row>
    <row r="79" spans="1:13" ht="96.75" customHeight="1">
      <c r="A79" s="30" t="s">
        <v>45</v>
      </c>
      <c r="B79" s="46" t="s">
        <v>503</v>
      </c>
      <c r="C79" s="46"/>
      <c r="D79" s="30" t="s">
        <v>10</v>
      </c>
      <c r="E79" s="55" t="s">
        <v>486</v>
      </c>
      <c r="F79" s="55"/>
      <c r="G79" s="55"/>
      <c r="H79" s="17">
        <v>1</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0</v>
      </c>
      <c r="I84" s="38"/>
      <c r="J84" s="38"/>
      <c r="K84" s="38"/>
      <c r="L84" s="38"/>
      <c r="M84" s="17"/>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5</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1</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6</v>
      </c>
      <c r="I94" s="38"/>
      <c r="J94" s="38"/>
      <c r="K94" s="38"/>
      <c r="L94" s="38"/>
      <c r="M94" s="16"/>
    </row>
    <row r="95" spans="1:13" ht="117.75" customHeight="1">
      <c r="A95" s="30" t="s">
        <v>66</v>
      </c>
      <c r="B95" s="46" t="s">
        <v>514</v>
      </c>
      <c r="C95" s="46"/>
      <c r="D95" s="30" t="s">
        <v>10</v>
      </c>
      <c r="E95" s="46" t="s">
        <v>377</v>
      </c>
      <c r="F95" s="46"/>
      <c r="G95" s="46"/>
      <c r="H95" s="17">
        <v>2</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2</v>
      </c>
      <c r="I97" s="38"/>
      <c r="J97" s="38"/>
      <c r="K97" s="38"/>
      <c r="L97" s="38"/>
      <c r="M97" s="17"/>
    </row>
    <row r="98" spans="1:13" ht="23.25" customHeight="1">
      <c r="A98" s="32" t="s">
        <v>347</v>
      </c>
      <c r="B98" s="47" t="s">
        <v>69</v>
      </c>
      <c r="C98" s="47"/>
      <c r="D98" s="47"/>
      <c r="E98" s="47"/>
      <c r="F98" s="47"/>
      <c r="G98" s="47"/>
      <c r="H98" s="15">
        <f>SUM(H99:H101)</f>
        <v>5</v>
      </c>
      <c r="I98" s="38"/>
      <c r="J98" s="38"/>
      <c r="K98" s="38"/>
      <c r="L98" s="38"/>
      <c r="M98" s="16"/>
    </row>
    <row r="99" spans="1:13" ht="96" customHeight="1">
      <c r="A99" s="30" t="s">
        <v>70</v>
      </c>
      <c r="B99" s="54" t="s">
        <v>517</v>
      </c>
      <c r="C99" s="54"/>
      <c r="D99" s="34" t="s">
        <v>10</v>
      </c>
      <c r="E99" s="54" t="s">
        <v>518</v>
      </c>
      <c r="F99" s="54"/>
      <c r="G99" s="54"/>
      <c r="H99" s="17">
        <v>2</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2</v>
      </c>
      <c r="I101" s="38"/>
      <c r="J101" s="38"/>
      <c r="K101" s="38"/>
      <c r="L101" s="38"/>
      <c r="M101" s="17"/>
    </row>
    <row r="102" spans="1:13" ht="25.5" customHeight="1">
      <c r="A102" s="32" t="s">
        <v>73</v>
      </c>
      <c r="B102" s="47" t="s">
        <v>74</v>
      </c>
      <c r="C102" s="47"/>
      <c r="D102" s="47"/>
      <c r="E102" s="47"/>
      <c r="F102" s="47"/>
      <c r="G102" s="47"/>
      <c r="H102" s="15">
        <f>SUM(H103:H105)</f>
        <v>5</v>
      </c>
      <c r="I102" s="38"/>
      <c r="J102" s="38"/>
      <c r="K102" s="38"/>
      <c r="L102" s="38"/>
      <c r="M102" s="16"/>
    </row>
    <row r="103" spans="1:13" ht="138.75" customHeight="1">
      <c r="A103" s="30" t="s">
        <v>75</v>
      </c>
      <c r="B103" s="54" t="s">
        <v>520</v>
      </c>
      <c r="C103" s="54"/>
      <c r="D103" s="31" t="s">
        <v>10</v>
      </c>
      <c r="E103" s="55" t="s">
        <v>521</v>
      </c>
      <c r="F103" s="55"/>
      <c r="G103" s="55"/>
      <c r="H103" s="17">
        <v>2</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2</v>
      </c>
      <c r="I105" s="38"/>
      <c r="J105" s="38"/>
      <c r="K105" s="38"/>
      <c r="L105" s="38"/>
      <c r="M105" s="17"/>
    </row>
    <row r="106" spans="1:13" ht="29.25" customHeight="1">
      <c r="A106" s="32" t="s">
        <v>78</v>
      </c>
      <c r="B106" s="47" t="s">
        <v>526</v>
      </c>
      <c r="C106" s="47"/>
      <c r="D106" s="47"/>
      <c r="E106" s="47"/>
      <c r="F106" s="47"/>
      <c r="G106" s="47"/>
      <c r="H106" s="15">
        <f>SUM(H107:H109)</f>
        <v>5</v>
      </c>
      <c r="I106" s="38"/>
      <c r="J106" s="38"/>
      <c r="K106" s="38"/>
      <c r="L106" s="38"/>
      <c r="M106" s="16"/>
    </row>
    <row r="107" spans="1:13" ht="114" customHeight="1">
      <c r="A107" s="30" t="s">
        <v>79</v>
      </c>
      <c r="B107" s="46" t="s">
        <v>527</v>
      </c>
      <c r="C107" s="46"/>
      <c r="D107" s="30" t="s">
        <v>10</v>
      </c>
      <c r="E107" s="55" t="s">
        <v>525</v>
      </c>
      <c r="F107" s="55"/>
      <c r="G107" s="55"/>
      <c r="H107" s="17">
        <v>2</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2</v>
      </c>
      <c r="I109" s="38"/>
      <c r="J109" s="38"/>
      <c r="K109" s="38"/>
      <c r="L109" s="38"/>
      <c r="M109" s="17"/>
    </row>
    <row r="110" spans="1:13" ht="24.75" customHeight="1">
      <c r="A110" s="32" t="s">
        <v>82</v>
      </c>
      <c r="B110" s="47" t="s">
        <v>83</v>
      </c>
      <c r="C110" s="47"/>
      <c r="D110" s="47"/>
      <c r="E110" s="47"/>
      <c r="F110" s="47"/>
      <c r="G110" s="47"/>
      <c r="H110" s="15">
        <f>SUM(H111:H113)</f>
        <v>5</v>
      </c>
      <c r="I110" s="38"/>
      <c r="J110" s="38"/>
      <c r="K110" s="38"/>
      <c r="L110" s="38"/>
      <c r="M110" s="16"/>
    </row>
    <row r="111" spans="1:13" ht="127.5" customHeight="1">
      <c r="A111" s="30" t="s">
        <v>84</v>
      </c>
      <c r="B111" s="46" t="s">
        <v>528</v>
      </c>
      <c r="C111" s="46"/>
      <c r="D111" s="30" t="s">
        <v>10</v>
      </c>
      <c r="E111" s="46" t="s">
        <v>464</v>
      </c>
      <c r="F111" s="46"/>
      <c r="G111" s="46"/>
      <c r="H111" s="17">
        <v>2</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2</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1</v>
      </c>
      <c r="I118" s="38"/>
      <c r="J118" s="38"/>
      <c r="K118" s="38"/>
      <c r="L118" s="38"/>
      <c r="M118" s="16"/>
    </row>
    <row r="119" spans="1:13" ht="166.5" customHeight="1">
      <c r="A119" s="30" t="s">
        <v>94</v>
      </c>
      <c r="B119" s="46" t="s">
        <v>487</v>
      </c>
      <c r="C119" s="46"/>
      <c r="D119" s="30" t="s">
        <v>95</v>
      </c>
      <c r="E119" s="46" t="s">
        <v>438</v>
      </c>
      <c r="F119" s="46"/>
      <c r="G119" s="46"/>
      <c r="H119" s="17">
        <v>0</v>
      </c>
      <c r="I119" s="38"/>
      <c r="J119" s="38"/>
      <c r="K119" s="38"/>
      <c r="L119" s="38"/>
      <c r="M119" s="17"/>
    </row>
    <row r="120" spans="1:13" ht="107.25" customHeight="1">
      <c r="A120" s="30" t="s">
        <v>96</v>
      </c>
      <c r="B120" s="46" t="s">
        <v>533</v>
      </c>
      <c r="C120" s="46"/>
      <c r="D120" s="30" t="s">
        <v>12</v>
      </c>
      <c r="E120" s="46" t="s">
        <v>534</v>
      </c>
      <c r="F120" s="46"/>
      <c r="G120" s="46"/>
      <c r="H120" s="17">
        <v>0</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2</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2</v>
      </c>
      <c r="I125" s="40"/>
      <c r="J125" s="40"/>
      <c r="K125" s="40"/>
      <c r="L125" s="40"/>
      <c r="M125" s="23"/>
    </row>
    <row r="126" spans="1:13" ht="29.25" customHeight="1">
      <c r="A126" s="32" t="s">
        <v>102</v>
      </c>
      <c r="B126" s="47" t="s">
        <v>103</v>
      </c>
      <c r="C126" s="47"/>
      <c r="D126" s="47"/>
      <c r="E126" s="47"/>
      <c r="F126" s="47"/>
      <c r="G126" s="47"/>
      <c r="H126" s="15">
        <f>SUM(H127:H129)</f>
        <v>2</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1</v>
      </c>
      <c r="I129" s="38"/>
      <c r="J129" s="38"/>
      <c r="K129" s="38"/>
      <c r="L129" s="38"/>
      <c r="M129" s="17"/>
    </row>
    <row r="130" spans="1:13" ht="28.5" customHeight="1">
      <c r="A130" s="32" t="s">
        <v>108</v>
      </c>
      <c r="B130" s="47" t="s">
        <v>109</v>
      </c>
      <c r="C130" s="47"/>
      <c r="D130" s="47"/>
      <c r="E130" s="47"/>
      <c r="F130" s="47"/>
      <c r="G130" s="47"/>
      <c r="H130" s="15">
        <f>SUM(H131:H133)</f>
        <v>3</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55" t="s">
        <v>542</v>
      </c>
      <c r="C132" s="55"/>
      <c r="D132" s="31" t="s">
        <v>8</v>
      </c>
      <c r="E132" s="55" t="s">
        <v>578</v>
      </c>
      <c r="F132" s="55"/>
      <c r="G132" s="55"/>
      <c r="H132" s="23">
        <v>2</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1</v>
      </c>
      <c r="I135" s="38"/>
      <c r="J135" s="38"/>
      <c r="K135" s="38"/>
      <c r="L135" s="38"/>
      <c r="M135" s="16"/>
    </row>
    <row r="136" spans="1:13" s="2" customFormat="1" ht="81" customHeight="1">
      <c r="A136" s="31" t="s">
        <v>117</v>
      </c>
      <c r="B136" s="55" t="s">
        <v>467</v>
      </c>
      <c r="C136" s="55"/>
      <c r="D136" s="31" t="s">
        <v>8</v>
      </c>
      <c r="E136" s="55" t="s">
        <v>543</v>
      </c>
      <c r="F136" s="55"/>
      <c r="G136" s="55"/>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2</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1</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56" t="s">
        <v>156</v>
      </c>
      <c r="C147" s="56"/>
      <c r="D147" s="56"/>
      <c r="E147" s="56"/>
      <c r="F147" s="56"/>
      <c r="G147" s="56"/>
      <c r="H147" s="42">
        <f>SUM(H148:H150)</f>
        <v>2</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2</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4</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2</v>
      </c>
      <c r="I153" s="38"/>
      <c r="J153" s="38"/>
      <c r="K153" s="38"/>
      <c r="L153" s="38"/>
      <c r="M153" s="17"/>
    </row>
    <row r="154" spans="1:13" ht="169.5" customHeight="1">
      <c r="A154" s="30" t="s">
        <v>167</v>
      </c>
      <c r="B154" s="46" t="s">
        <v>588</v>
      </c>
      <c r="C154" s="46"/>
      <c r="D154" s="30" t="s">
        <v>105</v>
      </c>
      <c r="E154" s="55" t="s">
        <v>468</v>
      </c>
      <c r="F154" s="55"/>
      <c r="G154" s="55"/>
      <c r="H154" s="17">
        <v>1</v>
      </c>
      <c r="I154" s="38"/>
      <c r="J154" s="38"/>
      <c r="K154" s="38"/>
      <c r="L154" s="38"/>
      <c r="M154" s="17"/>
    </row>
    <row r="155" spans="1:13" ht="27.75" customHeight="1">
      <c r="A155" s="32" t="s">
        <v>168</v>
      </c>
      <c r="B155" s="47" t="s">
        <v>169</v>
      </c>
      <c r="C155" s="47"/>
      <c r="D155" s="47"/>
      <c r="E155" s="47"/>
      <c r="F155" s="47"/>
      <c r="G155" s="47"/>
      <c r="H155" s="15">
        <f>SUM(H156:H158)</f>
        <v>1</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1</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4</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4</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2</v>
      </c>
      <c r="I179" s="38"/>
      <c r="J179" s="38"/>
      <c r="K179" s="38"/>
      <c r="L179" s="38"/>
      <c r="M179" s="17"/>
    </row>
    <row r="180" spans="1:13" ht="24" customHeight="1">
      <c r="A180" s="32" t="s">
        <v>210</v>
      </c>
      <c r="B180" s="47" t="s">
        <v>211</v>
      </c>
      <c r="C180" s="47"/>
      <c r="D180" s="47"/>
      <c r="E180" s="47"/>
      <c r="F180" s="47"/>
      <c r="G180" s="47"/>
      <c r="H180" s="15">
        <f>SUM(H181:H183)</f>
        <v>4</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2</v>
      </c>
      <c r="I183" s="38"/>
      <c r="J183" s="38"/>
      <c r="K183" s="38"/>
      <c r="L183" s="38"/>
      <c r="M183" s="17"/>
    </row>
    <row r="184" spans="1:13" ht="27" customHeight="1">
      <c r="A184" s="32" t="s">
        <v>215</v>
      </c>
      <c r="B184" s="47" t="s">
        <v>216</v>
      </c>
      <c r="C184" s="47"/>
      <c r="D184" s="47"/>
      <c r="E184" s="47"/>
      <c r="F184" s="47"/>
      <c r="G184" s="47"/>
      <c r="H184" s="15">
        <f>SUM(H185:H187)</f>
        <v>6</v>
      </c>
      <c r="I184" s="38"/>
      <c r="J184" s="38"/>
      <c r="K184" s="38"/>
      <c r="L184" s="38"/>
      <c r="M184" s="16"/>
    </row>
    <row r="185" spans="1:13" s="2" customFormat="1" ht="78" customHeight="1">
      <c r="A185" s="31" t="s">
        <v>217</v>
      </c>
      <c r="B185" s="55" t="s">
        <v>223</v>
      </c>
      <c r="C185" s="55"/>
      <c r="D185" s="31" t="s">
        <v>56</v>
      </c>
      <c r="E185" s="55" t="s">
        <v>224</v>
      </c>
      <c r="F185" s="55"/>
      <c r="G185" s="55"/>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5</v>
      </c>
      <c r="I188" s="38"/>
      <c r="J188" s="38"/>
      <c r="K188" s="38"/>
      <c r="L188" s="38"/>
      <c r="M188" s="16"/>
    </row>
    <row r="189" spans="1:13" ht="45.75" customHeight="1">
      <c r="A189" s="30" t="s">
        <v>228</v>
      </c>
      <c r="B189" s="46" t="s">
        <v>237</v>
      </c>
      <c r="C189" s="46"/>
      <c r="D189" s="30" t="s">
        <v>120</v>
      </c>
      <c r="E189" s="46" t="s">
        <v>361</v>
      </c>
      <c r="F189" s="46"/>
      <c r="G189" s="46"/>
      <c r="H189" s="17">
        <v>2</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2</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3</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2</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2</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6</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3</v>
      </c>
      <c r="I221" s="38"/>
      <c r="J221" s="38"/>
      <c r="K221" s="38"/>
      <c r="L221" s="38"/>
      <c r="M221" s="16"/>
    </row>
    <row r="222" spans="1:13" ht="68.25" customHeight="1">
      <c r="A222" s="30" t="s">
        <v>291</v>
      </c>
      <c r="B222" s="46" t="s">
        <v>294</v>
      </c>
      <c r="C222" s="46"/>
      <c r="D222" s="30" t="s">
        <v>280</v>
      </c>
      <c r="E222" s="55" t="s">
        <v>295</v>
      </c>
      <c r="F222" s="55"/>
      <c r="G222" s="55"/>
      <c r="H222" s="17">
        <v>2</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3</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2</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43" t="s">
        <v>598</v>
      </c>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1</v>
      </c>
      <c r="I242" s="38"/>
      <c r="J242" s="38"/>
      <c r="K242" s="38"/>
      <c r="L242" s="38"/>
      <c r="M242" s="16"/>
    </row>
    <row r="243" spans="1:13" ht="66.75" customHeight="1">
      <c r="A243" s="30" t="s">
        <v>320</v>
      </c>
      <c r="B243" s="46" t="s">
        <v>447</v>
      </c>
      <c r="C243" s="46"/>
      <c r="D243" s="30" t="s">
        <v>10</v>
      </c>
      <c r="E243" s="46" t="s">
        <v>330</v>
      </c>
      <c r="F243" s="46"/>
      <c r="G243" s="46"/>
      <c r="H243" s="17">
        <v>1</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2</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1</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USER</cp:lastModifiedBy>
  <cp:lastPrinted>2016-06-14T07:19:16Z</cp:lastPrinted>
  <dcterms:created xsi:type="dcterms:W3CDTF">2015-06-11T07:52:00Z</dcterms:created>
  <dcterms:modified xsi:type="dcterms:W3CDTF">2016-09-09T07:00:53Z</dcterms:modified>
  <cp:category/>
  <cp:version/>
  <cp:contentType/>
  <cp:contentStatus/>
</cp:coreProperties>
</file>